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3MARZO 2023\OAI MARZO\SUBVENCIONES\"/>
    </mc:Choice>
  </mc:AlternateContent>
  <bookViews>
    <workbookView xWindow="0" yWindow="0" windowWidth="28770" windowHeight="12240"/>
  </bookViews>
  <sheets>
    <sheet name="SUBVEN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</calcChain>
</file>

<file path=xl/sharedStrings.xml><?xml version="1.0" encoding="utf-8"?>
<sst xmlns="http://schemas.openxmlformats.org/spreadsheetml/2006/main" count="394" uniqueCount="124">
  <si>
    <t>PDF</t>
  </si>
  <si>
    <t>Aprobado</t>
  </si>
  <si>
    <t>Preparado por:</t>
  </si>
  <si>
    <t>Tamaño</t>
  </si>
  <si>
    <t>Formato</t>
  </si>
  <si>
    <t>PAGADO</t>
  </si>
  <si>
    <t>Enc. Depto. Financiero</t>
  </si>
  <si>
    <t>Contador Dpto. Financiero</t>
  </si>
  <si>
    <t>Hora</t>
  </si>
  <si>
    <t>Fecha</t>
  </si>
  <si>
    <t>Lic Luis Pellerano</t>
  </si>
  <si>
    <t>Lic. Domingo Silvestre</t>
  </si>
  <si>
    <t>CONTRIBUIR CON LA PROTECCION DE NIÑOS NIÑAS DESAMPARADAS</t>
  </si>
  <si>
    <t>REQUISITOS ESTABLECIDOS EN NORMATIVA No. 02/17 D/F 06/04/2017 Y LA LEY 136-03 DE CONANI</t>
  </si>
  <si>
    <t>FEBRERO 2023</t>
  </si>
  <si>
    <t>Subvencion</t>
  </si>
  <si>
    <t>FUNDACION PRO BIENESTAR DE LA NIÑEZ  Y LA ADOLESCENCIA</t>
  </si>
  <si>
    <t>FUNDACION SOY DE CRISTO</t>
  </si>
  <si>
    <t>FUNDACION ALAS DE MARIPOSA FAM</t>
  </si>
  <si>
    <t>OCTUBRE 2022</t>
  </si>
  <si>
    <t>FUNDACION SOLIDARIDAD CALANSANCIA</t>
  </si>
  <si>
    <t>JULIO 2022</t>
  </si>
  <si>
    <t>FUNDACION MELERICH COHN-LOIS, INC.</t>
  </si>
  <si>
    <t>MAYO 2022</t>
  </si>
  <si>
    <t>FUNDACION DE DESARROLLO CARMEN DE LEON (FUNDECADL)</t>
  </si>
  <si>
    <t>FUNDACION NUESTRA SEÑORA DE GUADALUPE</t>
  </si>
  <si>
    <t>GUARDERIA INFANTIL NAZARET PAZ Y BIEN</t>
  </si>
  <si>
    <t>FUNDACION PASOS DE JESUS</t>
  </si>
  <si>
    <t>FUNDACION CASA NAZARET</t>
  </si>
  <si>
    <t>GUARDERIA INFANTIL SAN VICENTE DE PAUL</t>
  </si>
  <si>
    <t>GUARDERIA PARROQUIAL EL ALMENDRO</t>
  </si>
  <si>
    <t>ENERO - FEBRERO 2022</t>
  </si>
  <si>
    <t>14-04-2021/2405-2021/13-07-2021/29-07-2021/13-08-2021/28-09-2021/15-10-2021/16-11-2021/07-12-2021</t>
  </si>
  <si>
    <t>ORFANATO CASA AMOR Y DE RESTAURACION HERMOSA, INC</t>
  </si>
  <si>
    <t>9/4/2021/24-05-2021/13-07-2021/29-07-2021/13-08-2021/28-096-2021/15-10-2021/16-11-2021/07-12-2021</t>
  </si>
  <si>
    <t>MUSTARD SEED COMMUNITIES, INC.</t>
  </si>
  <si>
    <t>30/04/2021/24-05-2021/13-07-2021/29-07-2021/13-08-2021/28-09-2021/15-10-2021/16-11-2021/07-12-2021</t>
  </si>
  <si>
    <t>MUCHACHOS Y MUCHACHAS CON DON BOSCO, INC</t>
  </si>
  <si>
    <t>17-03-2021/13-04-2021/24-05-2021/13-07-2021/29-07-2021/13-08-2021/28-09-2021/15-10-2021/16-11-2021/07-12-2021</t>
  </si>
  <si>
    <t>LA CASA ROSADA, INC.</t>
  </si>
  <si>
    <t>13-07-202114-04-2021/24-05-2021/29-07-2021/13-08-2021/28-09-2021/15-10-2021/16-11-2021/07-12-2021</t>
  </si>
  <si>
    <t>HOGARES RESIDENCIA ANGELES CUSTODIOS, (CONG. ANGELES CUSTODIOS), INC.</t>
  </si>
  <si>
    <t>13/04/2021/24-05-2021/13-07-2021/29-07-2021/13-08-2021/28-09-2021/15-10-2021/07-12-2021</t>
  </si>
  <si>
    <t>HOGAR TERESA TODA</t>
  </si>
  <si>
    <t>13/04/2021/24-05-2021/13-07-2021/29-07-2021/13-08-2021/28-09-2021/15-10-2021/16-11-2021/07-12-2021</t>
  </si>
  <si>
    <t>HOGAR MERCEDES DE JESUS (CASA ALBERGUE, SANTO DOMINGO - ESTE), INC.</t>
  </si>
  <si>
    <t>HOGAR INFANTIL CORAZON DE JESUS, INC.</t>
  </si>
  <si>
    <t>30-08-2021/16-11-2021/07-12-2021</t>
  </si>
  <si>
    <t>HOGAR FAMILIA BETHESDA</t>
  </si>
  <si>
    <t>14-04-2021/24-05-2021/13-07-2021/29-07-2021/13-08-2021/28-09-2021/15-10-2021/16-11-2021/07-12-2021</t>
  </si>
  <si>
    <t>HOGAR ESCUELA ROSA DUARTE</t>
  </si>
  <si>
    <t>HOGAR ESCUELA LUISA ORTEA, (HIJAS DE LA CARIDAD DE SAN VTE. DE PAUL), INC.</t>
  </si>
  <si>
    <t>14-04-202124-05-2021/13-07-2021/29-07-2021/13-08-2021/28-09-2021/15-10-2021/16-11-2021/07-12-2021</t>
  </si>
  <si>
    <t>HOGAR ESCUELA ANDRES BOCA CHICA</t>
  </si>
  <si>
    <t>ENERO -FEBRERO 2022</t>
  </si>
  <si>
    <t>HOGAR EL FARO, NIÑOS PARA CRISTO, INC.</t>
  </si>
  <si>
    <t>HOGAR DOMINICAS</t>
  </si>
  <si>
    <t>ENERO' FEBRERO 2022</t>
  </si>
  <si>
    <t>HOGAR DE NIÑOS MUNDO FELIZ, INC.</t>
  </si>
  <si>
    <t>HOGAR DE NIÑAS NUESTRA SEÑORA DE LA ALTAGRACIA, INC.</t>
  </si>
  <si>
    <t>ENERO - FEBRERO2022</t>
  </si>
  <si>
    <t>HOGAR DE NIÑAS HIJAS DE LA ALTAGRACIA, INC.</t>
  </si>
  <si>
    <t>HOGAR CAMPESTRE ADVENTISTA LAS PALMAS, INC.</t>
  </si>
  <si>
    <t>GUARDERIA INFANTIL MADRE PETRA UREÑA</t>
  </si>
  <si>
    <t>GRUPO DE APOYO PARA EL BUEN DESARROLLO DE LA INFANCIA Y LA ADOLESCENCIA, INC.</t>
  </si>
  <si>
    <t>FUNDACION UN TOQUE DE LUZ, INC</t>
  </si>
  <si>
    <t>9-4-2021/24-05-2021-13-07-2021/29-07-2021/13-08-20228-09-2021/15-10-2021/16-11-2021/07-12-2021</t>
  </si>
  <si>
    <t>FUNDACION UN MUNDO PARA LA NIÑEZ EN MOMENTOS DIFICILES, INC.</t>
  </si>
  <si>
    <t>2/01/2021</t>
  </si>
  <si>
    <t>FUNDACION SOLIDARIA DEL DIVINO NIÑO DE JESUS</t>
  </si>
  <si>
    <t>FUNDACION RED DE MISERICORDIA, INC</t>
  </si>
  <si>
    <t>FUNDACION PROYECTO AYUDA AL NIÑO, INC.</t>
  </si>
  <si>
    <t>11-6-2021/13-07-2021/29-07-2021/13-08-2021/28-09-2021/15-10-2021/16-11-2021/07-12-2021</t>
  </si>
  <si>
    <t>FUNDACION NUEVA GENERACION, INC</t>
  </si>
  <si>
    <t>FUNDACION NIÑOS Y NIÑAS DE CRISTO, INC (FONICRI)</t>
  </si>
  <si>
    <t>FUNDACION NIÑOS QUE RIEN, INC.</t>
  </si>
  <si>
    <t>FUNDACION NIÑOS LIMPIABOTAS LA MERCED, INC.</t>
  </si>
  <si>
    <t>FUNDACION INFANTIL JOBO GRANDE, INC.</t>
  </si>
  <si>
    <t>ENERO - DICIEMBRE 2021</t>
  </si>
  <si>
    <t>17-03-2021/13-04-2021/24-05-2021/13-074-2021/29-07-2021/13-08-2021/28-09-2021/15-10-2021/16-11-2021/07-12-2021</t>
  </si>
  <si>
    <t>FUNDACION HOGAR PARA NIÑAS MARIA MADRE DE DIOS, INC.</t>
  </si>
  <si>
    <t>FUNDACION ENED ENTRE NOSOTROS Y MAÑANA LOS NIÑOS, INC.</t>
  </si>
  <si>
    <t>FUNDACION DEFENSORES DEL AMOR</t>
  </si>
  <si>
    <t>2/01/20022</t>
  </si>
  <si>
    <t>FUNDACION CULTURAL JUVENIL E INFANTIL DOMINICANA FUNCJIDO, INC</t>
  </si>
  <si>
    <t>/28-09-202117-03-2021/13-04-2021/24-05-2021/13-07-2021/29-07-2021/13-08-2021/28-09-2021/15-10-2021/16-11-2021/07-12-2021</t>
  </si>
  <si>
    <t>FUNDACION CRISTIANA AMA A TU PROJIMO, INC.</t>
  </si>
  <si>
    <t>17-03-2021/13-04-2021/24-05-2021/13-07-2021/29-07-2021/13-08-20228-09-2021/15-10-2021/16-11-2021/07-12-2021</t>
  </si>
  <si>
    <t>FUNDACION CARE PARA LA PROTECCION Y AYUDA A MENORES CON DISCAPACIDAD PSICO MOTORA Y SENSORIAL, INC.</t>
  </si>
  <si>
    <t>ENERO - FEBRERRO 2022</t>
  </si>
  <si>
    <t>FUNDACION AMANECER INFANTIL, INC.</t>
  </si>
  <si>
    <t>FUNDACION ALIANZA DE CORAZONES, INC.</t>
  </si>
  <si>
    <t>FUNDACION ALBERGUE DE LA ESPERANZA, INC.</t>
  </si>
  <si>
    <t>13-04-2021/24-05-2021/13-07-2021/29-07-2021/13-08-2021/28-09-2021/15-10-2021/16-11-2021/07-12-2021</t>
  </si>
  <si>
    <t>FUNDACION ABRIENDO CAMINO, INC</t>
  </si>
  <si>
    <t>17-03-2021/13-04-2021/24-05-2021/13-07-2021/29-07-2021/28-09-2021/15-10-2021/16-11-2021/07-12-2021</t>
  </si>
  <si>
    <t>ESCUELA HOGAR NUESTROS PEQUEÑOS HERMANOS, INC</t>
  </si>
  <si>
    <t>17-03-2021/13-04-2021/24-05-2021/13-07-2021/29-07-2021/13-08-2021/28-09-2021/15-10-2021/16-11-2021</t>
  </si>
  <si>
    <t>CENTRO NIÑEZ FELIZ, INC</t>
  </si>
  <si>
    <t>ENERO - FEBRERO 2023</t>
  </si>
  <si>
    <t>CENTRO DE FORMACION HOGAR VIRGEN DE LOURDES SALCEDO</t>
  </si>
  <si>
    <t>CENTRO ASISTENCIAL PARA LA NIÑEZ DESAMPARADA, INC.</t>
  </si>
  <si>
    <t>CASA HOGAR MISION BETEL, INC.</t>
  </si>
  <si>
    <t>CASA ABRIGO RENACER Y/O HOGAR RENACER, INC.</t>
  </si>
  <si>
    <t>CAMINANTES PROYECTO EDUCATIVO, INC</t>
  </si>
  <si>
    <t>ALDEAS INFANTILES SOS DOMINICANAS, INC.</t>
  </si>
  <si>
    <t>ENERO - DICIEMBRE 2022</t>
  </si>
  <si>
    <t>ALBERGUE INFANTIL LA DIVINA PROVIDENCIA, INC.</t>
  </si>
  <si>
    <t>OBJETIVOS DEL SUBSIDIO O BENEFICIO</t>
  </si>
  <si>
    <t>CRITERIOS DE EVALUACION Y ASIGNACION</t>
  </si>
  <si>
    <t>PERIODO DE PLAZO DE POSTULACION</t>
  </si>
  <si>
    <t>TOTAL PAGADO ENERO - MARZO</t>
  </si>
  <si>
    <t>MONTO MENSUAL</t>
  </si>
  <si>
    <t>MONTOS GLOBALES ASIGNADOS</t>
  </si>
  <si>
    <t>FECHA DE OTORGAMIENTO</t>
  </si>
  <si>
    <t>SUBSIDIO O BENEFICIO</t>
  </si>
  <si>
    <t>BENEFICIARIO</t>
  </si>
  <si>
    <t>(Valores en RD$)</t>
  </si>
  <si>
    <t>AL 31 DE MARZO DE 2023</t>
  </si>
  <si>
    <t>45 KB</t>
  </si>
  <si>
    <t>10:00 am</t>
  </si>
  <si>
    <t>RELACION DE ENTIDADES BENEFICIARIAS DE ASISTENCIA SOCIAL (ASFL)</t>
  </si>
  <si>
    <t>CONSEJO NACIONAL PARA LA NIÑEZ Y LA ADOLESCENCIA</t>
  </si>
  <si>
    <t>16/03/2023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</si>
</sst>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4" fontId="0" fillId="0" borderId="0" xfId="0" applyNumberFormat="1"/>
    <xf numFmtId="164" fontId="0" fillId="0" borderId="0" xfId="1" applyFont="1"/>
    <xf numFmtId="0" fontId="0" fillId="0" borderId="0" xfId="0" applyAlignment="1">
      <alignment vertical="center"/>
    </xf>
    <xf numFmtId="4" fontId="1" fillId="0" borderId="0" xfId="0" applyNumberFormat="1" applyFont="1" applyAlignment="1"/>
    <xf numFmtId="4" fontId="1" fillId="0" borderId="0" xfId="0" applyNumberFormat="1" applyFont="1"/>
    <xf numFmtId="49" fontId="0" fillId="0" borderId="0" xfId="1" applyNumberFormat="1" applyFont="1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/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Fill="1"/>
    <xf numFmtId="4" fontId="4" fillId="2" borderId="0" xfId="0" applyNumberFormat="1" applyFont="1" applyFill="1"/>
    <xf numFmtId="49" fontId="3" fillId="0" borderId="0" xfId="1" applyNumberFormat="1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/>
    <xf numFmtId="49" fontId="5" fillId="0" borderId="0" xfId="0" applyNumberFormat="1" applyFont="1" applyFill="1" applyAlignment="1"/>
    <xf numFmtId="164" fontId="4" fillId="0" borderId="0" xfId="0" applyNumberFormat="1" applyFont="1" applyAlignment="1">
      <alignment vertical="center"/>
    </xf>
    <xf numFmtId="49" fontId="4" fillId="0" borderId="0" xfId="1" applyNumberFormat="1" applyFont="1"/>
    <xf numFmtId="0" fontId="4" fillId="0" borderId="0" xfId="0" applyFont="1"/>
    <xf numFmtId="164" fontId="0" fillId="0" borderId="0" xfId="0" applyNumberFormat="1" applyAlignment="1">
      <alignment horizontal="center" vertical="center"/>
    </xf>
    <xf numFmtId="4" fontId="6" fillId="0" borderId="0" xfId="0" applyNumberFormat="1" applyFont="1" applyFill="1" applyAlignment="1"/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9" fillId="0" borderId="0" xfId="1" applyNumberFormat="1" applyFont="1" applyFill="1" applyAlignment="1"/>
    <xf numFmtId="164" fontId="10" fillId="0" borderId="0" xfId="0" applyNumberFormat="1" applyFont="1" applyAlignment="1">
      <alignment vertical="center"/>
    </xf>
    <xf numFmtId="165" fontId="9" fillId="0" borderId="0" xfId="0" applyNumberFormat="1" applyFont="1" applyFill="1" applyBorder="1" applyAlignment="1">
      <alignment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vertical="center" wrapText="1"/>
    </xf>
    <xf numFmtId="165" fontId="9" fillId="0" borderId="4" xfId="0" applyNumberFormat="1" applyFont="1" applyFill="1" applyBorder="1" applyAlignment="1">
      <alignment vertical="center"/>
    </xf>
    <xf numFmtId="0" fontId="5" fillId="0" borderId="0" xfId="0" applyFont="1" applyFill="1"/>
    <xf numFmtId="4" fontId="5" fillId="0" borderId="0" xfId="0" applyNumberFormat="1" applyFont="1" applyFill="1"/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1" fillId="2" borderId="0" xfId="0" applyFont="1" applyFill="1"/>
    <xf numFmtId="4" fontId="1" fillId="2" borderId="0" xfId="0" applyNumberFormat="1" applyFont="1" applyFill="1"/>
    <xf numFmtId="165" fontId="9" fillId="0" borderId="4" xfId="0" applyNumberFormat="1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1" fillId="3" borderId="7" xfId="1" applyFont="1" applyFill="1" applyBorder="1" applyAlignment="1" applyProtection="1">
      <alignment horizontal="center" vertical="center" wrapText="1"/>
    </xf>
    <xf numFmtId="0" fontId="11" fillId="3" borderId="5" xfId="2" applyFont="1" applyFill="1" applyBorder="1" applyAlignment="1" applyProtection="1">
      <alignment horizontal="center" vertical="center" wrapText="1"/>
    </xf>
    <xf numFmtId="4" fontId="11" fillId="3" borderId="5" xfId="2" applyNumberFormat="1" applyFont="1" applyFill="1" applyBorder="1" applyAlignment="1" applyProtection="1">
      <alignment horizontal="center" vertical="center" wrapText="1"/>
    </xf>
    <xf numFmtId="49" fontId="11" fillId="3" borderId="5" xfId="1" applyNumberFormat="1" applyFont="1" applyFill="1" applyBorder="1" applyAlignment="1" applyProtection="1">
      <alignment horizontal="center" vertical="center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14" fillId="0" borderId="1" xfId="0" applyNumberFormat="1" applyFont="1" applyBorder="1" applyAlignment="1"/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0" fillId="0" borderId="10" xfId="1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4" fontId="1" fillId="0" borderId="0" xfId="0" applyNumberFormat="1" applyFont="1" applyBorder="1" applyAlignment="1"/>
    <xf numFmtId="4" fontId="1" fillId="0" borderId="0" xfId="0" applyNumberFormat="1" applyFont="1" applyBorder="1"/>
    <xf numFmtId="49" fontId="0" fillId="0" borderId="0" xfId="1" applyNumberFormat="1" applyFont="1" applyBorder="1"/>
    <xf numFmtId="0" fontId="0" fillId="0" borderId="11" xfId="0" applyFont="1" applyBorder="1"/>
    <xf numFmtId="164" fontId="0" fillId="0" borderId="12" xfId="1" applyFont="1" applyBorder="1"/>
    <xf numFmtId="0" fontId="0" fillId="0" borderId="13" xfId="0" applyBorder="1"/>
    <xf numFmtId="0" fontId="0" fillId="0" borderId="13" xfId="0" applyBorder="1" applyAlignment="1">
      <alignment vertical="center"/>
    </xf>
    <xf numFmtId="4" fontId="1" fillId="0" borderId="13" xfId="0" applyNumberFormat="1" applyFont="1" applyBorder="1" applyAlignment="1"/>
    <xf numFmtId="4" fontId="1" fillId="0" borderId="13" xfId="0" applyNumberFormat="1" applyFont="1" applyBorder="1"/>
    <xf numFmtId="49" fontId="0" fillId="0" borderId="13" xfId="1" applyNumberFormat="1" applyFont="1" applyBorder="1"/>
    <xf numFmtId="0" fontId="0" fillId="0" borderId="14" xfId="0" applyFont="1" applyBorder="1"/>
    <xf numFmtId="164" fontId="7" fillId="2" borderId="4" xfId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>
      <alignment vertical="center" wrapText="1"/>
    </xf>
    <xf numFmtId="4" fontId="12" fillId="2" borderId="4" xfId="2" applyNumberFormat="1" applyFont="1" applyFill="1" applyBorder="1" applyAlignment="1" applyProtection="1">
      <alignment horizontal="right" vertical="center" wrapText="1"/>
    </xf>
    <xf numFmtId="0" fontId="7" fillId="2" borderId="4" xfId="2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2381249</xdr:colOff>
      <xdr:row>1</xdr:row>
      <xdr:rowOff>95249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" y="25717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73" workbookViewId="0">
      <selection activeCell="G99" sqref="G98:G99"/>
    </sheetView>
  </sheetViews>
  <sheetFormatPr baseColWidth="10" defaultColWidth="9.140625" defaultRowHeight="12.75" x14ac:dyDescent="0.2"/>
  <cols>
    <col min="1" max="1" width="40.140625" style="7" customWidth="1"/>
    <col min="2" max="2" width="12" customWidth="1"/>
    <col min="3" max="3" width="40" style="6" customWidth="1"/>
    <col min="4" max="4" width="12" style="5" hidden="1" customWidth="1"/>
    <col min="5" max="5" width="13.5703125" customWidth="1"/>
    <col min="6" max="6" width="15.5703125" style="5" customWidth="1"/>
    <col min="7" max="7" width="16.42578125" style="4" customWidth="1"/>
    <col min="8" max="8" width="14.28515625" style="3" customWidth="1"/>
    <col min="9" max="9" width="29.28515625" customWidth="1"/>
    <col min="10" max="10" width="23.7109375" style="2" customWidth="1"/>
    <col min="12" max="12" width="14.140625" style="1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2" x14ac:dyDescent="0.2">
      <c r="A1" s="91"/>
      <c r="B1" s="86"/>
      <c r="C1" s="90"/>
      <c r="D1" s="89"/>
      <c r="E1" s="86"/>
      <c r="F1" s="89"/>
      <c r="G1" s="88"/>
      <c r="H1" s="87"/>
      <c r="I1" s="86"/>
      <c r="J1" s="85"/>
    </row>
    <row r="2" spans="1:12" x14ac:dyDescent="0.2">
      <c r="A2" s="84"/>
      <c r="B2" s="79"/>
      <c r="C2" s="83"/>
      <c r="D2" s="82"/>
      <c r="E2" s="79"/>
      <c r="F2" s="82"/>
      <c r="G2" s="81"/>
      <c r="H2" s="80"/>
      <c r="I2" s="79"/>
      <c r="J2" s="78"/>
    </row>
    <row r="3" spans="1:12" x14ac:dyDescent="0.2">
      <c r="A3" s="84"/>
      <c r="B3" s="79"/>
      <c r="C3" s="83"/>
      <c r="D3" s="82"/>
      <c r="E3" s="79"/>
      <c r="F3" s="82"/>
      <c r="G3" s="81"/>
      <c r="H3" s="80"/>
      <c r="I3" s="79"/>
      <c r="J3" s="78"/>
    </row>
    <row r="4" spans="1:12" x14ac:dyDescent="0.2">
      <c r="A4" s="84"/>
      <c r="B4" s="79"/>
      <c r="C4" s="83"/>
      <c r="D4" s="82"/>
      <c r="E4" s="79"/>
      <c r="F4" s="82"/>
      <c r="G4" s="81"/>
      <c r="H4" s="80"/>
      <c r="I4" s="79"/>
      <c r="J4" s="78"/>
    </row>
    <row r="5" spans="1:12" x14ac:dyDescent="0.2">
      <c r="A5" s="84"/>
      <c r="B5" s="79"/>
      <c r="C5" s="83"/>
      <c r="D5" s="82"/>
      <c r="E5" s="79"/>
      <c r="F5" s="82"/>
      <c r="G5" s="81"/>
      <c r="H5" s="80"/>
      <c r="I5" s="79"/>
      <c r="J5" s="78"/>
    </row>
    <row r="6" spans="1:12" x14ac:dyDescent="0.2">
      <c r="A6" s="84"/>
      <c r="B6" s="79"/>
      <c r="C6" s="83"/>
      <c r="D6" s="82"/>
      <c r="E6" s="79"/>
      <c r="F6" s="82"/>
      <c r="G6" s="81"/>
      <c r="H6" s="80"/>
      <c r="I6" s="79"/>
      <c r="J6" s="78"/>
    </row>
    <row r="7" spans="1:12" x14ac:dyDescent="0.2">
      <c r="A7" s="84"/>
      <c r="B7" s="79"/>
      <c r="C7" s="83"/>
      <c r="D7" s="82"/>
      <c r="E7" s="79"/>
      <c r="F7" s="82"/>
      <c r="G7" s="81"/>
      <c r="H7" s="80"/>
      <c r="I7" s="79"/>
      <c r="J7" s="78"/>
    </row>
    <row r="8" spans="1:12" x14ac:dyDescent="0.2">
      <c r="A8" s="96" t="s">
        <v>122</v>
      </c>
      <c r="B8" s="97"/>
      <c r="C8" s="97"/>
      <c r="D8" s="97"/>
      <c r="E8" s="97"/>
      <c r="F8" s="97"/>
      <c r="G8" s="97"/>
      <c r="H8" s="97"/>
      <c r="I8" s="97"/>
      <c r="J8" s="98"/>
    </row>
    <row r="9" spans="1:12" x14ac:dyDescent="0.2">
      <c r="A9" s="96" t="s">
        <v>121</v>
      </c>
      <c r="B9" s="97"/>
      <c r="C9" s="97"/>
      <c r="D9" s="97"/>
      <c r="E9" s="97"/>
      <c r="F9" s="97"/>
      <c r="G9" s="97"/>
      <c r="H9" s="97"/>
      <c r="I9" s="97"/>
      <c r="J9" s="98"/>
    </row>
    <row r="10" spans="1:12" x14ac:dyDescent="0.2">
      <c r="A10" s="96" t="s">
        <v>118</v>
      </c>
      <c r="B10" s="97"/>
      <c r="C10" s="97"/>
      <c r="D10" s="97"/>
      <c r="E10" s="97"/>
      <c r="F10" s="97"/>
      <c r="G10" s="97"/>
      <c r="H10" s="97"/>
      <c r="I10" s="97"/>
      <c r="J10" s="98"/>
    </row>
    <row r="11" spans="1:12" x14ac:dyDescent="0.2">
      <c r="A11" s="96" t="s">
        <v>117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2" ht="18.75" x14ac:dyDescent="0.3">
      <c r="A12" s="77"/>
      <c r="B12" s="74"/>
      <c r="C12" s="74"/>
      <c r="D12" s="74"/>
      <c r="E12" s="74"/>
      <c r="F12" s="76"/>
      <c r="G12" s="75"/>
      <c r="H12" s="74"/>
      <c r="I12" s="74"/>
      <c r="J12" s="73"/>
    </row>
    <row r="13" spans="1:12" s="3" customFormat="1" ht="38.25" customHeight="1" x14ac:dyDescent="0.2">
      <c r="A13" s="72" t="s">
        <v>116</v>
      </c>
      <c r="B13" s="69" t="s">
        <v>115</v>
      </c>
      <c r="C13" s="71" t="s">
        <v>114</v>
      </c>
      <c r="D13" s="70" t="s">
        <v>112</v>
      </c>
      <c r="E13" s="69" t="s">
        <v>113</v>
      </c>
      <c r="F13" s="70" t="s">
        <v>112</v>
      </c>
      <c r="G13" s="70" t="s">
        <v>111</v>
      </c>
      <c r="H13" s="69" t="s">
        <v>110</v>
      </c>
      <c r="I13" s="69" t="s">
        <v>109</v>
      </c>
      <c r="J13" s="68" t="s">
        <v>108</v>
      </c>
      <c r="L13" s="67"/>
    </row>
    <row r="14" spans="1:12" s="3" customFormat="1" ht="38.25" customHeight="1" x14ac:dyDescent="0.2">
      <c r="A14" s="58" t="s">
        <v>107</v>
      </c>
      <c r="B14" s="58" t="s">
        <v>15</v>
      </c>
      <c r="C14" s="57" t="s">
        <v>38</v>
      </c>
      <c r="D14" s="55">
        <v>160000</v>
      </c>
      <c r="E14" s="59">
        <v>960000</v>
      </c>
      <c r="F14" s="55">
        <f t="shared" ref="F14:F30" si="0">+E14/12</f>
        <v>80000</v>
      </c>
      <c r="G14" s="94">
        <v>99999.99</v>
      </c>
      <c r="H14" s="95" t="s">
        <v>106</v>
      </c>
      <c r="I14" s="95" t="s">
        <v>13</v>
      </c>
      <c r="J14" s="92" t="s">
        <v>12</v>
      </c>
      <c r="L14" s="67"/>
    </row>
    <row r="15" spans="1:12" s="3" customFormat="1" ht="46.5" customHeight="1" x14ac:dyDescent="0.2">
      <c r="A15" s="66" t="s">
        <v>105</v>
      </c>
      <c r="B15" s="58" t="s">
        <v>15</v>
      </c>
      <c r="C15" s="57" t="s">
        <v>38</v>
      </c>
      <c r="D15" s="55">
        <v>1200000</v>
      </c>
      <c r="E15" s="59">
        <v>7200000</v>
      </c>
      <c r="F15" s="55">
        <f t="shared" si="0"/>
        <v>600000</v>
      </c>
      <c r="G15" s="56">
        <v>1800000</v>
      </c>
      <c r="H15" s="62" t="s">
        <v>31</v>
      </c>
      <c r="I15" s="53" t="s">
        <v>13</v>
      </c>
      <c r="J15" s="53" t="s">
        <v>12</v>
      </c>
      <c r="L15" s="67"/>
    </row>
    <row r="16" spans="1:12" s="64" customFormat="1" ht="33.75" x14ac:dyDescent="0.2">
      <c r="A16" s="58" t="s">
        <v>104</v>
      </c>
      <c r="B16" s="66" t="s">
        <v>15</v>
      </c>
      <c r="C16" s="57" t="s">
        <v>49</v>
      </c>
      <c r="D16" s="55">
        <v>200000</v>
      </c>
      <c r="E16" s="59">
        <v>1200000</v>
      </c>
      <c r="F16" s="55">
        <f t="shared" si="0"/>
        <v>100000</v>
      </c>
      <c r="G16" s="56">
        <v>300000</v>
      </c>
      <c r="H16" s="62" t="s">
        <v>31</v>
      </c>
      <c r="I16" s="53" t="s">
        <v>13</v>
      </c>
      <c r="J16" s="53" t="s">
        <v>12</v>
      </c>
      <c r="L16" s="65"/>
    </row>
    <row r="17" spans="1:12" s="64" customFormat="1" ht="36" x14ac:dyDescent="0.2">
      <c r="A17" s="58" t="s">
        <v>103</v>
      </c>
      <c r="B17" s="58" t="s">
        <v>15</v>
      </c>
      <c r="C17" s="57" t="s">
        <v>38</v>
      </c>
      <c r="D17" s="55">
        <v>180000</v>
      </c>
      <c r="E17" s="59">
        <v>1080000</v>
      </c>
      <c r="F17" s="55">
        <f t="shared" si="0"/>
        <v>90000</v>
      </c>
      <c r="G17" s="56">
        <v>600000</v>
      </c>
      <c r="H17" s="62" t="s">
        <v>31</v>
      </c>
      <c r="I17" s="53" t="s">
        <v>13</v>
      </c>
      <c r="J17" s="53" t="s">
        <v>12</v>
      </c>
      <c r="L17" s="65"/>
    </row>
    <row r="18" spans="1:12" s="64" customFormat="1" ht="36" x14ac:dyDescent="0.2">
      <c r="A18" s="59" t="s">
        <v>102</v>
      </c>
      <c r="B18" s="58" t="s">
        <v>15</v>
      </c>
      <c r="C18" s="57" t="s">
        <v>38</v>
      </c>
      <c r="D18" s="55">
        <v>189997.34</v>
      </c>
      <c r="E18" s="59">
        <v>1139984.04</v>
      </c>
      <c r="F18" s="55">
        <f t="shared" si="0"/>
        <v>94998.67</v>
      </c>
      <c r="G18" s="56">
        <v>300000</v>
      </c>
      <c r="H18" s="62" t="s">
        <v>31</v>
      </c>
      <c r="I18" s="53" t="s">
        <v>13</v>
      </c>
      <c r="J18" s="53" t="s">
        <v>12</v>
      </c>
      <c r="L18" s="65"/>
    </row>
    <row r="19" spans="1:12" s="64" customFormat="1" ht="36" x14ac:dyDescent="0.2">
      <c r="A19" s="58" t="s">
        <v>101</v>
      </c>
      <c r="B19" s="58" t="s">
        <v>15</v>
      </c>
      <c r="C19" s="57" t="s">
        <v>38</v>
      </c>
      <c r="D19" s="55">
        <v>240000</v>
      </c>
      <c r="E19" s="59">
        <v>1440000</v>
      </c>
      <c r="F19" s="55">
        <f t="shared" si="0"/>
        <v>120000</v>
      </c>
      <c r="G19" s="56">
        <v>500000.01</v>
      </c>
      <c r="H19" s="62" t="s">
        <v>31</v>
      </c>
      <c r="I19" s="53" t="s">
        <v>13</v>
      </c>
      <c r="J19" s="53" t="s">
        <v>12</v>
      </c>
      <c r="L19" s="65"/>
    </row>
    <row r="20" spans="1:12" s="64" customFormat="1" ht="33.75" x14ac:dyDescent="0.2">
      <c r="A20" s="58" t="s">
        <v>100</v>
      </c>
      <c r="B20" s="58" t="s">
        <v>15</v>
      </c>
      <c r="C20" s="57" t="s">
        <v>68</v>
      </c>
      <c r="D20" s="55">
        <v>120000</v>
      </c>
      <c r="E20" s="59">
        <v>720000</v>
      </c>
      <c r="F20" s="55">
        <f t="shared" si="0"/>
        <v>60000</v>
      </c>
      <c r="G20" s="56">
        <v>249999.99</v>
      </c>
      <c r="H20" s="62" t="s">
        <v>99</v>
      </c>
      <c r="I20" s="53" t="s">
        <v>13</v>
      </c>
      <c r="J20" s="53" t="s">
        <v>12</v>
      </c>
      <c r="L20" s="65"/>
    </row>
    <row r="21" spans="1:12" s="64" customFormat="1" ht="42" customHeight="1" x14ac:dyDescent="0.2">
      <c r="A21" s="59" t="s">
        <v>98</v>
      </c>
      <c r="B21" s="58" t="s">
        <v>15</v>
      </c>
      <c r="C21" s="57" t="s">
        <v>97</v>
      </c>
      <c r="D21" s="55">
        <v>463759.16</v>
      </c>
      <c r="E21" s="59">
        <v>2782554.96</v>
      </c>
      <c r="F21" s="55">
        <f t="shared" si="0"/>
        <v>231879.58</v>
      </c>
      <c r="G21" s="56">
        <v>424999.99</v>
      </c>
      <c r="H21" s="62" t="s">
        <v>31</v>
      </c>
      <c r="I21" s="53" t="s">
        <v>13</v>
      </c>
      <c r="J21" s="53" t="s">
        <v>12</v>
      </c>
      <c r="L21" s="65"/>
    </row>
    <row r="22" spans="1:12" s="64" customFormat="1" ht="45" customHeight="1" x14ac:dyDescent="0.2">
      <c r="A22" s="58" t="s">
        <v>96</v>
      </c>
      <c r="B22" s="58" t="s">
        <v>15</v>
      </c>
      <c r="C22" s="57" t="s">
        <v>95</v>
      </c>
      <c r="D22" s="55">
        <v>375000</v>
      </c>
      <c r="E22" s="59">
        <v>2250000</v>
      </c>
      <c r="F22" s="55">
        <f t="shared" si="0"/>
        <v>187500</v>
      </c>
      <c r="G22" s="56">
        <v>1299999.94</v>
      </c>
      <c r="H22" s="62" t="s">
        <v>31</v>
      </c>
      <c r="I22" s="53" t="s">
        <v>13</v>
      </c>
      <c r="J22" s="53" t="s">
        <v>12</v>
      </c>
      <c r="L22" s="65"/>
    </row>
    <row r="23" spans="1:12" s="64" customFormat="1" ht="42" customHeight="1" x14ac:dyDescent="0.2">
      <c r="A23" s="59" t="s">
        <v>94</v>
      </c>
      <c r="B23" s="58" t="s">
        <v>15</v>
      </c>
      <c r="C23" s="57" t="s">
        <v>93</v>
      </c>
      <c r="D23" s="55">
        <v>530516.66</v>
      </c>
      <c r="E23" s="59">
        <v>3183099.96</v>
      </c>
      <c r="F23" s="55">
        <f t="shared" si="0"/>
        <v>265258.33</v>
      </c>
      <c r="G23" s="56">
        <v>625000.09</v>
      </c>
      <c r="H23" s="62" t="s">
        <v>31</v>
      </c>
      <c r="I23" s="53" t="s">
        <v>13</v>
      </c>
      <c r="J23" s="63" t="s">
        <v>12</v>
      </c>
      <c r="L23" s="65"/>
    </row>
    <row r="24" spans="1:12" s="64" customFormat="1" ht="36" x14ac:dyDescent="0.2">
      <c r="A24" s="66" t="s">
        <v>92</v>
      </c>
      <c r="B24" s="58" t="s">
        <v>15</v>
      </c>
      <c r="C24" s="57" t="s">
        <v>38</v>
      </c>
      <c r="D24" s="55">
        <v>100000</v>
      </c>
      <c r="E24" s="59">
        <v>600000</v>
      </c>
      <c r="F24" s="55">
        <f t="shared" si="0"/>
        <v>50000</v>
      </c>
      <c r="G24" s="56">
        <v>249999.99</v>
      </c>
      <c r="H24" s="62" t="s">
        <v>31</v>
      </c>
      <c r="I24" s="53" t="s">
        <v>13</v>
      </c>
      <c r="J24" s="53" t="s">
        <v>12</v>
      </c>
      <c r="L24" s="65"/>
    </row>
    <row r="25" spans="1:12" s="64" customFormat="1" ht="36" x14ac:dyDescent="0.2">
      <c r="A25" s="66" t="s">
        <v>91</v>
      </c>
      <c r="B25" s="58" t="s">
        <v>15</v>
      </c>
      <c r="C25" s="57" t="s">
        <v>38</v>
      </c>
      <c r="D25" s="55">
        <v>166666.66</v>
      </c>
      <c r="E25" s="59">
        <v>999999.96</v>
      </c>
      <c r="F25" s="55">
        <f t="shared" si="0"/>
        <v>83333.33</v>
      </c>
      <c r="G25" s="56">
        <v>200000.01</v>
      </c>
      <c r="H25" s="62" t="s">
        <v>89</v>
      </c>
      <c r="I25" s="53" t="s">
        <v>13</v>
      </c>
      <c r="J25" s="53" t="s">
        <v>12</v>
      </c>
      <c r="L25" s="65"/>
    </row>
    <row r="26" spans="1:12" s="64" customFormat="1" ht="36" x14ac:dyDescent="0.2">
      <c r="A26" s="59" t="s">
        <v>90</v>
      </c>
      <c r="B26" s="58" t="s">
        <v>15</v>
      </c>
      <c r="C26" s="57" t="s">
        <v>38</v>
      </c>
      <c r="D26" s="55">
        <v>240000</v>
      </c>
      <c r="E26" s="59">
        <v>1440000</v>
      </c>
      <c r="F26" s="55">
        <f t="shared" si="0"/>
        <v>120000</v>
      </c>
      <c r="G26" s="56">
        <v>699999.99</v>
      </c>
      <c r="H26" s="62" t="s">
        <v>89</v>
      </c>
      <c r="I26" s="53" t="s">
        <v>13</v>
      </c>
      <c r="J26" s="53" t="s">
        <v>12</v>
      </c>
      <c r="L26" s="65"/>
    </row>
    <row r="27" spans="1:12" s="64" customFormat="1" ht="36" x14ac:dyDescent="0.2">
      <c r="A27" s="58" t="s">
        <v>88</v>
      </c>
      <c r="B27" s="58" t="s">
        <v>15</v>
      </c>
      <c r="C27" s="57" t="s">
        <v>87</v>
      </c>
      <c r="D27" s="55">
        <v>160000</v>
      </c>
      <c r="E27" s="59">
        <v>960000</v>
      </c>
      <c r="F27" s="55">
        <f t="shared" si="0"/>
        <v>80000</v>
      </c>
      <c r="G27" s="56">
        <v>300000</v>
      </c>
      <c r="H27" s="62" t="s">
        <v>31</v>
      </c>
      <c r="I27" s="53" t="s">
        <v>13</v>
      </c>
      <c r="J27" s="53" t="s">
        <v>12</v>
      </c>
      <c r="L27" s="65"/>
    </row>
    <row r="28" spans="1:12" s="64" customFormat="1" ht="36" x14ac:dyDescent="0.2">
      <c r="A28" s="66" t="s">
        <v>86</v>
      </c>
      <c r="B28" s="58" t="s">
        <v>15</v>
      </c>
      <c r="C28" s="57" t="s">
        <v>85</v>
      </c>
      <c r="D28" s="55">
        <v>150000</v>
      </c>
      <c r="E28" s="59">
        <v>900000</v>
      </c>
      <c r="F28" s="55">
        <f t="shared" si="0"/>
        <v>75000</v>
      </c>
      <c r="G28" s="56">
        <v>375000</v>
      </c>
      <c r="H28" s="62" t="s">
        <v>31</v>
      </c>
      <c r="I28" s="53" t="s">
        <v>13</v>
      </c>
      <c r="J28" s="53" t="s">
        <v>12</v>
      </c>
      <c r="L28" s="65"/>
    </row>
    <row r="29" spans="1:12" s="64" customFormat="1" ht="33.75" x14ac:dyDescent="0.2">
      <c r="A29" s="58" t="s">
        <v>84</v>
      </c>
      <c r="B29" s="58" t="s">
        <v>15</v>
      </c>
      <c r="C29" s="57" t="s">
        <v>83</v>
      </c>
      <c r="D29" s="55">
        <v>197733.34</v>
      </c>
      <c r="E29" s="59">
        <v>1186400.04</v>
      </c>
      <c r="F29" s="55">
        <f t="shared" si="0"/>
        <v>98866.67</v>
      </c>
      <c r="G29" s="56">
        <v>249999.99</v>
      </c>
      <c r="H29" s="62" t="s">
        <v>31</v>
      </c>
      <c r="I29" s="53" t="s">
        <v>13</v>
      </c>
      <c r="J29" s="53" t="s">
        <v>12</v>
      </c>
      <c r="L29" s="65"/>
    </row>
    <row r="30" spans="1:12" s="64" customFormat="1" ht="33.75" x14ac:dyDescent="0.2">
      <c r="A30" s="59" t="s">
        <v>82</v>
      </c>
      <c r="B30" s="58" t="s">
        <v>15</v>
      </c>
      <c r="C30" s="57" t="s">
        <v>49</v>
      </c>
      <c r="D30" s="55">
        <v>120000</v>
      </c>
      <c r="E30" s="59">
        <v>720000</v>
      </c>
      <c r="F30" s="55">
        <f t="shared" si="0"/>
        <v>60000</v>
      </c>
      <c r="G30" s="56">
        <v>300000</v>
      </c>
      <c r="H30" s="62" t="s">
        <v>31</v>
      </c>
      <c r="I30" s="53" t="s">
        <v>13</v>
      </c>
      <c r="J30" s="53" t="s">
        <v>12</v>
      </c>
      <c r="L30" s="65"/>
    </row>
    <row r="31" spans="1:12" s="64" customFormat="1" ht="36" x14ac:dyDescent="0.2">
      <c r="A31" s="58" t="s">
        <v>81</v>
      </c>
      <c r="B31" s="58" t="s">
        <v>15</v>
      </c>
      <c r="C31" s="57" t="s">
        <v>49</v>
      </c>
      <c r="D31" s="55">
        <v>90000</v>
      </c>
      <c r="E31" s="59">
        <v>600000</v>
      </c>
      <c r="F31" s="55">
        <v>45000</v>
      </c>
      <c r="G31" s="56">
        <v>375000</v>
      </c>
      <c r="H31" s="62" t="s">
        <v>78</v>
      </c>
      <c r="I31" s="53" t="s">
        <v>13</v>
      </c>
      <c r="J31" s="53" t="s">
        <v>12</v>
      </c>
      <c r="L31" s="65"/>
    </row>
    <row r="32" spans="1:12" s="64" customFormat="1" ht="36" x14ac:dyDescent="0.2">
      <c r="A32" s="58" t="s">
        <v>80</v>
      </c>
      <c r="B32" s="58" t="s">
        <v>15</v>
      </c>
      <c r="C32" s="57" t="s">
        <v>79</v>
      </c>
      <c r="D32" s="55">
        <v>480000</v>
      </c>
      <c r="E32" s="59">
        <v>2880000</v>
      </c>
      <c r="F32" s="55">
        <f t="shared" ref="F32:F62" si="1">+E32/12</f>
        <v>240000</v>
      </c>
      <c r="G32" s="56">
        <v>720000</v>
      </c>
      <c r="H32" s="62" t="s">
        <v>78</v>
      </c>
      <c r="I32" s="53" t="s">
        <v>13</v>
      </c>
      <c r="J32" s="53" t="s">
        <v>12</v>
      </c>
      <c r="L32" s="65"/>
    </row>
    <row r="33" spans="1:12" s="64" customFormat="1" ht="36" x14ac:dyDescent="0.2">
      <c r="A33" s="66" t="s">
        <v>77</v>
      </c>
      <c r="B33" s="58" t="s">
        <v>15</v>
      </c>
      <c r="C33" s="57" t="s">
        <v>38</v>
      </c>
      <c r="D33" s="55">
        <v>397333.34</v>
      </c>
      <c r="E33" s="59">
        <v>2384000.04</v>
      </c>
      <c r="F33" s="55">
        <f t="shared" si="1"/>
        <v>198666.67</v>
      </c>
      <c r="G33" s="56">
        <v>375000</v>
      </c>
      <c r="H33" s="62" t="s">
        <v>31</v>
      </c>
      <c r="I33" s="53" t="s">
        <v>13</v>
      </c>
      <c r="J33" s="53" t="s">
        <v>12</v>
      </c>
      <c r="L33" s="65"/>
    </row>
    <row r="34" spans="1:12" s="64" customFormat="1" ht="36" x14ac:dyDescent="0.2">
      <c r="A34" s="58" t="s">
        <v>76</v>
      </c>
      <c r="B34" s="58" t="s">
        <v>15</v>
      </c>
      <c r="C34" s="57" t="s">
        <v>38</v>
      </c>
      <c r="D34" s="55">
        <v>667911.66</v>
      </c>
      <c r="E34" s="59">
        <v>4007469.96</v>
      </c>
      <c r="F34" s="55">
        <f t="shared" si="1"/>
        <v>333955.83</v>
      </c>
      <c r="G34" s="56">
        <v>999999.99</v>
      </c>
      <c r="H34" s="62" t="s">
        <v>31</v>
      </c>
      <c r="I34" s="53" t="s">
        <v>13</v>
      </c>
      <c r="J34" s="53" t="s">
        <v>12</v>
      </c>
      <c r="L34" s="65"/>
    </row>
    <row r="35" spans="1:12" s="64" customFormat="1" ht="33.75" x14ac:dyDescent="0.2">
      <c r="A35" s="59" t="s">
        <v>75</v>
      </c>
      <c r="B35" s="58" t="s">
        <v>15</v>
      </c>
      <c r="C35" s="57" t="s">
        <v>49</v>
      </c>
      <c r="D35" s="55">
        <v>312260.65999999997</v>
      </c>
      <c r="E35" s="59">
        <v>1873563.96</v>
      </c>
      <c r="F35" s="55">
        <f t="shared" si="1"/>
        <v>156130.32999999999</v>
      </c>
      <c r="G35" s="56">
        <v>399999.99</v>
      </c>
      <c r="H35" s="62" t="s">
        <v>31</v>
      </c>
      <c r="I35" s="53" t="s">
        <v>13</v>
      </c>
      <c r="J35" s="53" t="s">
        <v>12</v>
      </c>
      <c r="L35" s="65"/>
    </row>
    <row r="36" spans="1:12" s="64" customFormat="1" ht="36" x14ac:dyDescent="0.2">
      <c r="A36" s="58" t="s">
        <v>74</v>
      </c>
      <c r="B36" s="58" t="s">
        <v>15</v>
      </c>
      <c r="C36" s="57" t="s">
        <v>38</v>
      </c>
      <c r="D36" s="55">
        <v>500000</v>
      </c>
      <c r="E36" s="59">
        <v>3000000</v>
      </c>
      <c r="F36" s="55">
        <f t="shared" si="1"/>
        <v>250000</v>
      </c>
      <c r="G36" s="56">
        <v>750000</v>
      </c>
      <c r="H36" s="62" t="s">
        <v>31</v>
      </c>
      <c r="I36" s="53" t="s">
        <v>13</v>
      </c>
      <c r="J36" s="53" t="s">
        <v>12</v>
      </c>
      <c r="L36" s="65"/>
    </row>
    <row r="37" spans="1:12" s="64" customFormat="1" ht="33.75" x14ac:dyDescent="0.2">
      <c r="A37" s="66" t="s">
        <v>73</v>
      </c>
      <c r="B37" s="58" t="s">
        <v>15</v>
      </c>
      <c r="C37" s="57" t="s">
        <v>72</v>
      </c>
      <c r="D37" s="55">
        <v>90000</v>
      </c>
      <c r="E37" s="59">
        <v>540000</v>
      </c>
      <c r="F37" s="55">
        <f t="shared" si="1"/>
        <v>45000</v>
      </c>
      <c r="G37" s="56">
        <v>249999.99</v>
      </c>
      <c r="H37" s="62" t="s">
        <v>31</v>
      </c>
      <c r="I37" s="53" t="s">
        <v>13</v>
      </c>
      <c r="J37" s="53" t="s">
        <v>12</v>
      </c>
      <c r="L37" s="65"/>
    </row>
    <row r="38" spans="1:12" s="64" customFormat="1" ht="33.75" x14ac:dyDescent="0.2">
      <c r="A38" s="58" t="s">
        <v>71</v>
      </c>
      <c r="B38" s="58" t="s">
        <v>15</v>
      </c>
      <c r="C38" s="57" t="s">
        <v>49</v>
      </c>
      <c r="D38" s="55">
        <v>400000</v>
      </c>
      <c r="E38" s="59">
        <v>2400000</v>
      </c>
      <c r="F38" s="55">
        <f t="shared" si="1"/>
        <v>200000</v>
      </c>
      <c r="G38" s="56">
        <v>863867.25</v>
      </c>
      <c r="H38" s="62" t="s">
        <v>31</v>
      </c>
      <c r="I38" s="53" t="s">
        <v>13</v>
      </c>
      <c r="J38" s="53" t="s">
        <v>12</v>
      </c>
      <c r="L38" s="65"/>
    </row>
    <row r="39" spans="1:12" s="64" customFormat="1" ht="36" x14ac:dyDescent="0.2">
      <c r="A39" s="59" t="s">
        <v>70</v>
      </c>
      <c r="B39" s="58" t="s">
        <v>15</v>
      </c>
      <c r="C39" s="57" t="s">
        <v>38</v>
      </c>
      <c r="D39" s="55">
        <v>1033333.34</v>
      </c>
      <c r="E39" s="59">
        <v>6200000.04</v>
      </c>
      <c r="F39" s="55">
        <f t="shared" si="1"/>
        <v>516666.67</v>
      </c>
      <c r="G39" s="56">
        <v>2000000.0100000002</v>
      </c>
      <c r="H39" s="62" t="s">
        <v>31</v>
      </c>
      <c r="I39" s="53" t="s">
        <v>13</v>
      </c>
      <c r="J39" s="53" t="s">
        <v>12</v>
      </c>
      <c r="L39" s="65"/>
    </row>
    <row r="40" spans="1:12" s="64" customFormat="1" ht="33.75" x14ac:dyDescent="0.2">
      <c r="A40" s="58" t="s">
        <v>69</v>
      </c>
      <c r="B40" s="58" t="s">
        <v>15</v>
      </c>
      <c r="C40" s="57" t="s">
        <v>68</v>
      </c>
      <c r="D40" s="55">
        <v>800000</v>
      </c>
      <c r="E40" s="59">
        <v>4800000</v>
      </c>
      <c r="F40" s="55">
        <f t="shared" si="1"/>
        <v>400000</v>
      </c>
      <c r="G40" s="56">
        <v>624999.99</v>
      </c>
      <c r="H40" s="62" t="s">
        <v>31</v>
      </c>
      <c r="I40" s="53" t="s">
        <v>13</v>
      </c>
      <c r="J40" s="53" t="s">
        <v>12</v>
      </c>
      <c r="L40" s="65"/>
    </row>
    <row r="41" spans="1:12" s="64" customFormat="1" ht="33.75" x14ac:dyDescent="0.2">
      <c r="A41" s="58" t="s">
        <v>67</v>
      </c>
      <c r="B41" s="58" t="s">
        <v>15</v>
      </c>
      <c r="C41" s="57" t="s">
        <v>66</v>
      </c>
      <c r="D41" s="55">
        <v>375000</v>
      </c>
      <c r="E41" s="59">
        <v>2250000</v>
      </c>
      <c r="F41" s="55">
        <f t="shared" si="1"/>
        <v>187500</v>
      </c>
      <c r="G41" s="56">
        <v>300000</v>
      </c>
      <c r="H41" s="62" t="s">
        <v>31</v>
      </c>
      <c r="I41" s="53" t="s">
        <v>13</v>
      </c>
      <c r="J41" s="63" t="s">
        <v>12</v>
      </c>
      <c r="L41" s="65"/>
    </row>
    <row r="42" spans="1:12" s="64" customFormat="1" ht="33.75" x14ac:dyDescent="0.2">
      <c r="A42" s="59" t="s">
        <v>65</v>
      </c>
      <c r="B42" s="58" t="s">
        <v>15</v>
      </c>
      <c r="C42" s="57" t="s">
        <v>44</v>
      </c>
      <c r="D42" s="55">
        <v>115916.66</v>
      </c>
      <c r="E42" s="59">
        <v>695499.96</v>
      </c>
      <c r="F42" s="55">
        <f t="shared" si="1"/>
        <v>57958.329999999994</v>
      </c>
      <c r="G42" s="56">
        <v>249999.99</v>
      </c>
      <c r="H42" s="62" t="s">
        <v>31</v>
      </c>
      <c r="I42" s="53" t="s">
        <v>13</v>
      </c>
      <c r="J42" s="63" t="s">
        <v>12</v>
      </c>
      <c r="L42" s="65"/>
    </row>
    <row r="43" spans="1:12" s="64" customFormat="1" ht="36" x14ac:dyDescent="0.2">
      <c r="A43" s="58" t="s">
        <v>64</v>
      </c>
      <c r="B43" s="58" t="s">
        <v>15</v>
      </c>
      <c r="C43" s="57" t="s">
        <v>49</v>
      </c>
      <c r="D43" s="55">
        <v>491666.66</v>
      </c>
      <c r="E43" s="59">
        <v>2949999.96</v>
      </c>
      <c r="F43" s="55">
        <f t="shared" si="1"/>
        <v>245833.33</v>
      </c>
      <c r="G43" s="56">
        <v>300000</v>
      </c>
      <c r="H43" s="62" t="s">
        <v>31</v>
      </c>
      <c r="I43" s="53" t="s">
        <v>13</v>
      </c>
      <c r="J43" s="53" t="s">
        <v>12</v>
      </c>
      <c r="L43" s="65"/>
    </row>
    <row r="44" spans="1:12" s="64" customFormat="1" ht="33.75" x14ac:dyDescent="0.2">
      <c r="A44" s="58" t="s">
        <v>63</v>
      </c>
      <c r="B44" s="58" t="s">
        <v>15</v>
      </c>
      <c r="C44" s="57" t="s">
        <v>52</v>
      </c>
      <c r="D44" s="55">
        <v>100000</v>
      </c>
      <c r="E44" s="59">
        <v>600000</v>
      </c>
      <c r="F44" s="55">
        <f t="shared" si="1"/>
        <v>50000</v>
      </c>
      <c r="G44" s="56">
        <v>150000</v>
      </c>
      <c r="H44" s="62" t="s">
        <v>31</v>
      </c>
      <c r="I44" s="53" t="s">
        <v>13</v>
      </c>
      <c r="J44" s="53" t="s">
        <v>12</v>
      </c>
      <c r="L44" s="65"/>
    </row>
    <row r="45" spans="1:12" s="64" customFormat="1" ht="33.75" x14ac:dyDescent="0.2">
      <c r="A45" s="58" t="s">
        <v>62</v>
      </c>
      <c r="B45" s="58" t="s">
        <v>15</v>
      </c>
      <c r="C45" s="57" t="s">
        <v>49</v>
      </c>
      <c r="D45" s="55">
        <v>173000</v>
      </c>
      <c r="E45" s="59">
        <v>1038000</v>
      </c>
      <c r="F45" s="55">
        <f t="shared" si="1"/>
        <v>86500</v>
      </c>
      <c r="G45" s="56">
        <v>499999.99</v>
      </c>
      <c r="H45" s="62" t="s">
        <v>60</v>
      </c>
      <c r="I45" s="53" t="s">
        <v>13</v>
      </c>
      <c r="J45" s="63" t="s">
        <v>12</v>
      </c>
      <c r="L45" s="65"/>
    </row>
    <row r="46" spans="1:12" s="64" customFormat="1" ht="36" x14ac:dyDescent="0.2">
      <c r="A46" s="66" t="s">
        <v>61</v>
      </c>
      <c r="B46" s="58" t="s">
        <v>15</v>
      </c>
      <c r="C46" s="57" t="s">
        <v>38</v>
      </c>
      <c r="D46" s="55">
        <v>333333.34000000003</v>
      </c>
      <c r="E46" s="59">
        <v>2000000.04</v>
      </c>
      <c r="F46" s="55">
        <f t="shared" si="1"/>
        <v>166666.67000000001</v>
      </c>
      <c r="G46" s="56">
        <v>750000</v>
      </c>
      <c r="H46" s="62" t="s">
        <v>60</v>
      </c>
      <c r="I46" s="53" t="s">
        <v>13</v>
      </c>
      <c r="J46" s="53" t="s">
        <v>12</v>
      </c>
      <c r="L46" s="65"/>
    </row>
    <row r="47" spans="1:12" s="64" customFormat="1" ht="33.75" x14ac:dyDescent="0.2">
      <c r="A47" s="58" t="s">
        <v>59</v>
      </c>
      <c r="B47" s="58" t="s">
        <v>15</v>
      </c>
      <c r="C47" s="57" t="s">
        <v>49</v>
      </c>
      <c r="D47" s="55">
        <v>282384.34000000003</v>
      </c>
      <c r="E47" s="59">
        <v>1694306.04</v>
      </c>
      <c r="F47" s="55">
        <f t="shared" si="1"/>
        <v>141192.17000000001</v>
      </c>
      <c r="G47" s="56">
        <v>500000.01</v>
      </c>
      <c r="H47" s="62" t="s">
        <v>31</v>
      </c>
      <c r="I47" s="53" t="s">
        <v>13</v>
      </c>
      <c r="J47" s="53" t="s">
        <v>12</v>
      </c>
      <c r="L47" s="65"/>
    </row>
    <row r="48" spans="1:12" s="64" customFormat="1" ht="33.75" x14ac:dyDescent="0.2">
      <c r="A48" s="59" t="s">
        <v>58</v>
      </c>
      <c r="B48" s="58" t="s">
        <v>15</v>
      </c>
      <c r="C48" s="57" t="s">
        <v>49</v>
      </c>
      <c r="D48" s="55">
        <v>200000</v>
      </c>
      <c r="E48" s="59">
        <v>1200000</v>
      </c>
      <c r="F48" s="55">
        <f t="shared" si="1"/>
        <v>100000</v>
      </c>
      <c r="G48" s="56">
        <v>450000</v>
      </c>
      <c r="H48" s="62" t="s">
        <v>57</v>
      </c>
      <c r="I48" s="53" t="s">
        <v>13</v>
      </c>
      <c r="J48" s="53" t="s">
        <v>12</v>
      </c>
      <c r="L48" s="65"/>
    </row>
    <row r="49" spans="1:12" s="64" customFormat="1" ht="33.75" x14ac:dyDescent="0.2">
      <c r="A49" s="58" t="s">
        <v>56</v>
      </c>
      <c r="B49" s="58" t="s">
        <v>15</v>
      </c>
      <c r="C49" s="57">
        <v>2018</v>
      </c>
      <c r="D49" s="55">
        <v>280000</v>
      </c>
      <c r="E49" s="59">
        <v>1680000</v>
      </c>
      <c r="F49" s="55">
        <f t="shared" si="1"/>
        <v>140000</v>
      </c>
      <c r="G49" s="56">
        <v>500000.01</v>
      </c>
      <c r="H49" s="62" t="s">
        <v>31</v>
      </c>
      <c r="I49" s="53" t="s">
        <v>13</v>
      </c>
      <c r="J49" s="53" t="s">
        <v>12</v>
      </c>
      <c r="L49" s="65"/>
    </row>
    <row r="50" spans="1:12" s="64" customFormat="1" ht="33.75" x14ac:dyDescent="0.2">
      <c r="A50" s="59" t="s">
        <v>55</v>
      </c>
      <c r="B50" s="58" t="s">
        <v>15</v>
      </c>
      <c r="C50" s="57" t="s">
        <v>49</v>
      </c>
      <c r="D50" s="55">
        <v>180000</v>
      </c>
      <c r="E50" s="59">
        <v>1080000</v>
      </c>
      <c r="F50" s="55">
        <f t="shared" si="1"/>
        <v>90000</v>
      </c>
      <c r="G50" s="56">
        <v>375000</v>
      </c>
      <c r="H50" s="62" t="s">
        <v>54</v>
      </c>
      <c r="I50" s="53" t="s">
        <v>13</v>
      </c>
      <c r="J50" s="53" t="s">
        <v>12</v>
      </c>
      <c r="L50" s="65"/>
    </row>
    <row r="51" spans="1:12" s="64" customFormat="1" ht="33.75" x14ac:dyDescent="0.2">
      <c r="A51" s="58" t="s">
        <v>53</v>
      </c>
      <c r="B51" s="58" t="s">
        <v>15</v>
      </c>
      <c r="C51" s="57" t="s">
        <v>52</v>
      </c>
      <c r="D51" s="55">
        <v>60000</v>
      </c>
      <c r="E51" s="59">
        <v>360000</v>
      </c>
      <c r="F51" s="55">
        <f t="shared" si="1"/>
        <v>30000</v>
      </c>
      <c r="G51" s="56">
        <v>125000.01</v>
      </c>
      <c r="H51" s="62" t="s">
        <v>31</v>
      </c>
      <c r="I51" s="53" t="s">
        <v>13</v>
      </c>
      <c r="J51" s="53" t="s">
        <v>12</v>
      </c>
      <c r="L51" s="65"/>
    </row>
    <row r="52" spans="1:12" s="64" customFormat="1" ht="33.75" x14ac:dyDescent="0.2">
      <c r="A52" s="58" t="s">
        <v>51</v>
      </c>
      <c r="B52" s="58" t="s">
        <v>15</v>
      </c>
      <c r="C52" s="57" t="s">
        <v>49</v>
      </c>
      <c r="D52" s="59">
        <v>583333.34</v>
      </c>
      <c r="E52" s="59">
        <v>3500000.04</v>
      </c>
      <c r="F52" s="55">
        <f t="shared" si="1"/>
        <v>291666.67</v>
      </c>
      <c r="G52" s="56">
        <v>875000.01</v>
      </c>
      <c r="H52" s="62" t="s">
        <v>31</v>
      </c>
      <c r="I52" s="53" t="s">
        <v>13</v>
      </c>
      <c r="J52" s="53" t="s">
        <v>12</v>
      </c>
      <c r="L52" s="65"/>
    </row>
    <row r="53" spans="1:12" s="64" customFormat="1" ht="33.75" x14ac:dyDescent="0.2">
      <c r="A53" s="66" t="s">
        <v>50</v>
      </c>
      <c r="B53" s="58" t="s">
        <v>15</v>
      </c>
      <c r="C53" s="57" t="s">
        <v>49</v>
      </c>
      <c r="D53" s="55">
        <v>320000</v>
      </c>
      <c r="E53" s="59">
        <v>1920000</v>
      </c>
      <c r="F53" s="55">
        <f t="shared" si="1"/>
        <v>160000</v>
      </c>
      <c r="G53" s="56">
        <v>499999.99</v>
      </c>
      <c r="H53" s="62" t="s">
        <v>31</v>
      </c>
      <c r="I53" s="53" t="s">
        <v>13</v>
      </c>
      <c r="J53" s="63" t="s">
        <v>12</v>
      </c>
      <c r="L53" s="65"/>
    </row>
    <row r="54" spans="1:12" s="64" customFormat="1" ht="33.75" x14ac:dyDescent="0.2">
      <c r="A54" s="58" t="s">
        <v>48</v>
      </c>
      <c r="B54" s="58" t="s">
        <v>15</v>
      </c>
      <c r="C54" s="57" t="s">
        <v>47</v>
      </c>
      <c r="D54" s="55">
        <v>120000</v>
      </c>
      <c r="E54" s="59">
        <v>720000</v>
      </c>
      <c r="F54" s="55">
        <f t="shared" si="1"/>
        <v>60000</v>
      </c>
      <c r="G54" s="56">
        <v>249999.99</v>
      </c>
      <c r="H54" s="62" t="s">
        <v>31</v>
      </c>
      <c r="I54" s="53" t="s">
        <v>13</v>
      </c>
      <c r="J54" s="63" t="s">
        <v>12</v>
      </c>
      <c r="L54" s="65"/>
    </row>
    <row r="55" spans="1:12" s="64" customFormat="1" ht="33.75" x14ac:dyDescent="0.2">
      <c r="A55" s="58" t="s">
        <v>46</v>
      </c>
      <c r="B55" s="58" t="s">
        <v>15</v>
      </c>
      <c r="C55" s="57" t="s">
        <v>44</v>
      </c>
      <c r="D55" s="55">
        <v>400000</v>
      </c>
      <c r="E55" s="59">
        <v>2400000</v>
      </c>
      <c r="F55" s="55">
        <f t="shared" si="1"/>
        <v>200000</v>
      </c>
      <c r="G55" s="56">
        <v>600000</v>
      </c>
      <c r="H55" s="62" t="s">
        <v>31</v>
      </c>
      <c r="I55" s="53" t="s">
        <v>13</v>
      </c>
      <c r="J55" s="63" t="s">
        <v>12</v>
      </c>
      <c r="L55" s="65"/>
    </row>
    <row r="56" spans="1:12" s="60" customFormat="1" ht="33.75" customHeight="1" x14ac:dyDescent="0.25">
      <c r="A56" s="58" t="s">
        <v>45</v>
      </c>
      <c r="B56" s="58" t="s">
        <v>15</v>
      </c>
      <c r="C56" s="57" t="s">
        <v>44</v>
      </c>
      <c r="D56" s="55">
        <v>192000</v>
      </c>
      <c r="E56" s="59">
        <v>1152000</v>
      </c>
      <c r="F56" s="55">
        <f t="shared" si="1"/>
        <v>96000</v>
      </c>
      <c r="G56" s="56">
        <v>300000</v>
      </c>
      <c r="H56" s="62" t="s">
        <v>31</v>
      </c>
      <c r="I56" s="53" t="s">
        <v>13</v>
      </c>
      <c r="J56" s="63" t="s">
        <v>12</v>
      </c>
      <c r="L56" s="61"/>
    </row>
    <row r="57" spans="1:12" s="60" customFormat="1" ht="45" customHeight="1" x14ac:dyDescent="0.25">
      <c r="A57" s="59" t="s">
        <v>43</v>
      </c>
      <c r="B57" s="58" t="s">
        <v>15</v>
      </c>
      <c r="C57" s="57" t="s">
        <v>42</v>
      </c>
      <c r="D57" s="55">
        <v>300000</v>
      </c>
      <c r="E57" s="59">
        <v>1800000</v>
      </c>
      <c r="F57" s="55">
        <f t="shared" si="1"/>
        <v>150000</v>
      </c>
      <c r="G57" s="56">
        <v>624999.99</v>
      </c>
      <c r="H57" s="62" t="s">
        <v>31</v>
      </c>
      <c r="I57" s="53" t="s">
        <v>13</v>
      </c>
      <c r="J57" s="63" t="s">
        <v>12</v>
      </c>
      <c r="L57" s="61"/>
    </row>
    <row r="58" spans="1:12" s="60" customFormat="1" ht="45" customHeight="1" x14ac:dyDescent="0.25">
      <c r="A58" s="58" t="s">
        <v>41</v>
      </c>
      <c r="B58" s="58" t="s">
        <v>15</v>
      </c>
      <c r="C58" s="57" t="s">
        <v>40</v>
      </c>
      <c r="D58" s="55">
        <v>96000</v>
      </c>
      <c r="E58" s="59">
        <v>576000</v>
      </c>
      <c r="F58" s="55">
        <f t="shared" si="1"/>
        <v>48000</v>
      </c>
      <c r="G58" s="56">
        <v>159000</v>
      </c>
      <c r="H58" s="62" t="s">
        <v>31</v>
      </c>
      <c r="I58" s="53" t="s">
        <v>13</v>
      </c>
      <c r="J58" s="53" t="s">
        <v>12</v>
      </c>
      <c r="L58" s="61"/>
    </row>
    <row r="59" spans="1:12" s="60" customFormat="1" ht="45" customHeight="1" x14ac:dyDescent="0.25">
      <c r="A59" s="58" t="s">
        <v>39</v>
      </c>
      <c r="B59" s="58" t="s">
        <v>15</v>
      </c>
      <c r="C59" s="57" t="s">
        <v>38</v>
      </c>
      <c r="D59" s="55">
        <v>420000</v>
      </c>
      <c r="E59" s="59">
        <v>2520000</v>
      </c>
      <c r="F59" s="55">
        <f t="shared" si="1"/>
        <v>210000</v>
      </c>
      <c r="G59" s="56">
        <v>900000</v>
      </c>
      <c r="H59" s="62" t="s">
        <v>31</v>
      </c>
      <c r="I59" s="53" t="s">
        <v>13</v>
      </c>
      <c r="J59" s="63" t="s">
        <v>12</v>
      </c>
      <c r="L59" s="61"/>
    </row>
    <row r="60" spans="1:12" s="60" customFormat="1" ht="45" customHeight="1" x14ac:dyDescent="0.25">
      <c r="A60" s="58" t="s">
        <v>37</v>
      </c>
      <c r="B60" s="58" t="s">
        <v>15</v>
      </c>
      <c r="C60" s="57" t="s">
        <v>36</v>
      </c>
      <c r="D60" s="55">
        <v>8389203.8399999999</v>
      </c>
      <c r="E60" s="59">
        <v>50335223.039999999</v>
      </c>
      <c r="F60" s="55">
        <f t="shared" si="1"/>
        <v>4194601.92</v>
      </c>
      <c r="G60" s="56">
        <v>11400000</v>
      </c>
      <c r="H60" s="62" t="s">
        <v>31</v>
      </c>
      <c r="I60" s="53" t="s">
        <v>13</v>
      </c>
      <c r="J60" s="63" t="s">
        <v>12</v>
      </c>
      <c r="L60" s="61"/>
    </row>
    <row r="61" spans="1:12" s="60" customFormat="1" ht="45" customHeight="1" x14ac:dyDescent="0.25">
      <c r="A61" s="58" t="s">
        <v>35</v>
      </c>
      <c r="B61" s="58" t="s">
        <v>15</v>
      </c>
      <c r="C61" s="57" t="s">
        <v>34</v>
      </c>
      <c r="D61" s="55">
        <v>225000</v>
      </c>
      <c r="E61" s="59">
        <v>1350000</v>
      </c>
      <c r="F61" s="55">
        <f t="shared" si="1"/>
        <v>112500</v>
      </c>
      <c r="G61" s="56">
        <v>624999.99</v>
      </c>
      <c r="H61" s="62" t="s">
        <v>31</v>
      </c>
      <c r="I61" s="53" t="s">
        <v>13</v>
      </c>
      <c r="J61" s="53" t="s">
        <v>12</v>
      </c>
      <c r="L61" s="61"/>
    </row>
    <row r="62" spans="1:12" s="60" customFormat="1" ht="45" customHeight="1" x14ac:dyDescent="0.25">
      <c r="A62" s="58" t="s">
        <v>33</v>
      </c>
      <c r="B62" s="58" t="s">
        <v>15</v>
      </c>
      <c r="C62" s="57" t="s">
        <v>32</v>
      </c>
      <c r="D62" s="55">
        <v>96000</v>
      </c>
      <c r="E62" s="59">
        <v>576000</v>
      </c>
      <c r="F62" s="55">
        <f t="shared" si="1"/>
        <v>48000</v>
      </c>
      <c r="G62" s="56">
        <v>300000</v>
      </c>
      <c r="H62" s="62" t="s">
        <v>31</v>
      </c>
      <c r="I62" s="53" t="s">
        <v>13</v>
      </c>
      <c r="J62" s="53" t="s">
        <v>12</v>
      </c>
      <c r="L62" s="61"/>
    </row>
    <row r="63" spans="1:12" ht="33.75" x14ac:dyDescent="0.2">
      <c r="A63" s="58" t="s">
        <v>30</v>
      </c>
      <c r="B63" s="58" t="s">
        <v>15</v>
      </c>
      <c r="C63" s="57" t="s">
        <v>23</v>
      </c>
      <c r="D63" s="55">
        <v>225000</v>
      </c>
      <c r="E63" s="59">
        <v>625000</v>
      </c>
      <c r="F63" s="55">
        <f t="shared" ref="F63:F69" si="2">E63*1</f>
        <v>625000</v>
      </c>
      <c r="G63" s="56">
        <v>249999.99</v>
      </c>
      <c r="H63" s="54" t="s">
        <v>23</v>
      </c>
      <c r="I63" s="53" t="s">
        <v>13</v>
      </c>
      <c r="J63" s="53" t="s">
        <v>12</v>
      </c>
    </row>
    <row r="64" spans="1:12" ht="33.75" x14ac:dyDescent="0.2">
      <c r="A64" s="58" t="s">
        <v>29</v>
      </c>
      <c r="B64" s="58" t="s">
        <v>15</v>
      </c>
      <c r="C64" s="57" t="s">
        <v>23</v>
      </c>
      <c r="D64" s="55">
        <v>225000</v>
      </c>
      <c r="E64" s="59">
        <v>750000</v>
      </c>
      <c r="F64" s="55">
        <f t="shared" si="2"/>
        <v>750000</v>
      </c>
      <c r="G64" s="56">
        <v>312500.07</v>
      </c>
      <c r="H64" s="54" t="s">
        <v>23</v>
      </c>
      <c r="I64" s="53" t="s">
        <v>13</v>
      </c>
      <c r="J64" s="53" t="s">
        <v>12</v>
      </c>
    </row>
    <row r="65" spans="1:10" ht="33.75" x14ac:dyDescent="0.2">
      <c r="A65" s="58" t="s">
        <v>28</v>
      </c>
      <c r="B65" s="58" t="s">
        <v>15</v>
      </c>
      <c r="C65" s="57" t="s">
        <v>23</v>
      </c>
      <c r="D65" s="55">
        <v>225000</v>
      </c>
      <c r="E65" s="59">
        <v>900000</v>
      </c>
      <c r="F65" s="55">
        <f t="shared" si="2"/>
        <v>900000</v>
      </c>
      <c r="G65" s="56">
        <v>450000</v>
      </c>
      <c r="H65" s="54" t="s">
        <v>23</v>
      </c>
      <c r="I65" s="53" t="s">
        <v>13</v>
      </c>
      <c r="J65" s="53" t="s">
        <v>12</v>
      </c>
    </row>
    <row r="66" spans="1:10" ht="33.75" x14ac:dyDescent="0.2">
      <c r="A66" s="58" t="s">
        <v>27</v>
      </c>
      <c r="B66" s="58" t="s">
        <v>15</v>
      </c>
      <c r="C66" s="57" t="s">
        <v>23</v>
      </c>
      <c r="D66" s="55">
        <v>225000</v>
      </c>
      <c r="E66" s="59">
        <v>750000</v>
      </c>
      <c r="F66" s="55">
        <f t="shared" si="2"/>
        <v>750000</v>
      </c>
      <c r="G66" s="56">
        <v>499999.99</v>
      </c>
      <c r="H66" s="54" t="s">
        <v>23</v>
      </c>
      <c r="I66" s="53" t="s">
        <v>13</v>
      </c>
      <c r="J66" s="53" t="s">
        <v>12</v>
      </c>
    </row>
    <row r="67" spans="1:10" ht="33.75" x14ac:dyDescent="0.2">
      <c r="A67" s="58" t="s">
        <v>26</v>
      </c>
      <c r="B67" s="58" t="s">
        <v>15</v>
      </c>
      <c r="C67" s="57" t="s">
        <v>23</v>
      </c>
      <c r="D67" s="55">
        <v>225000</v>
      </c>
      <c r="E67" s="59">
        <v>500000</v>
      </c>
      <c r="F67" s="55">
        <f t="shared" si="2"/>
        <v>500000</v>
      </c>
      <c r="G67" s="56">
        <v>249999.99</v>
      </c>
      <c r="H67" s="54" t="s">
        <v>23</v>
      </c>
      <c r="I67" s="53" t="s">
        <v>13</v>
      </c>
      <c r="J67" s="53" t="s">
        <v>12</v>
      </c>
    </row>
    <row r="68" spans="1:10" ht="33.75" x14ac:dyDescent="0.2">
      <c r="A68" s="58" t="s">
        <v>25</v>
      </c>
      <c r="B68" s="58" t="s">
        <v>15</v>
      </c>
      <c r="C68" s="57" t="s">
        <v>23</v>
      </c>
      <c r="D68" s="55">
        <v>225000</v>
      </c>
      <c r="E68" s="59">
        <v>450000</v>
      </c>
      <c r="F68" s="55">
        <f t="shared" si="2"/>
        <v>450000</v>
      </c>
      <c r="G68" s="56">
        <v>180000</v>
      </c>
      <c r="H68" s="54" t="s">
        <v>23</v>
      </c>
      <c r="I68" s="53" t="s">
        <v>13</v>
      </c>
      <c r="J68" s="53" t="s">
        <v>12</v>
      </c>
    </row>
    <row r="69" spans="1:10" ht="32.25" customHeight="1" x14ac:dyDescent="0.2">
      <c r="A69" s="58" t="s">
        <v>24</v>
      </c>
      <c r="B69" s="58" t="s">
        <v>15</v>
      </c>
      <c r="C69" s="57" t="s">
        <v>23</v>
      </c>
      <c r="D69" s="55">
        <v>225000</v>
      </c>
      <c r="E69" s="59">
        <v>250000</v>
      </c>
      <c r="F69" s="55">
        <f t="shared" si="2"/>
        <v>250000</v>
      </c>
      <c r="G69" s="56">
        <v>99999.99</v>
      </c>
      <c r="H69" s="54" t="s">
        <v>23</v>
      </c>
      <c r="I69" s="53" t="s">
        <v>13</v>
      </c>
      <c r="J69" s="53" t="s">
        <v>12</v>
      </c>
    </row>
    <row r="70" spans="1:10" ht="24.75" customHeight="1" x14ac:dyDescent="0.2">
      <c r="A70" s="58" t="s">
        <v>22</v>
      </c>
      <c r="B70" s="58" t="s">
        <v>15</v>
      </c>
      <c r="C70" s="57" t="s">
        <v>21</v>
      </c>
      <c r="D70" s="55"/>
      <c r="E70" s="56">
        <v>0</v>
      </c>
      <c r="F70" s="55">
        <v>0</v>
      </c>
      <c r="G70" s="56">
        <v>90000</v>
      </c>
      <c r="H70" s="54" t="s">
        <v>21</v>
      </c>
      <c r="I70" s="53" t="s">
        <v>13</v>
      </c>
      <c r="J70" s="53" t="s">
        <v>12</v>
      </c>
    </row>
    <row r="71" spans="1:10" ht="33.75" x14ac:dyDescent="0.2">
      <c r="A71" s="58" t="s">
        <v>20</v>
      </c>
      <c r="B71" s="58" t="s">
        <v>15</v>
      </c>
      <c r="C71" s="57" t="s">
        <v>19</v>
      </c>
      <c r="D71" s="55"/>
      <c r="E71" s="56">
        <v>0</v>
      </c>
      <c r="F71" s="55">
        <v>0</v>
      </c>
      <c r="G71" s="56">
        <v>300000</v>
      </c>
      <c r="H71" s="54" t="s">
        <v>19</v>
      </c>
      <c r="I71" s="53" t="s">
        <v>13</v>
      </c>
      <c r="J71" s="53" t="s">
        <v>12</v>
      </c>
    </row>
    <row r="72" spans="1:10" ht="36.75" customHeight="1" x14ac:dyDescent="0.2">
      <c r="A72" s="58" t="s">
        <v>18</v>
      </c>
      <c r="B72" s="58" t="s">
        <v>15</v>
      </c>
      <c r="C72" s="57" t="s">
        <v>14</v>
      </c>
      <c r="D72" s="55"/>
      <c r="E72" s="56">
        <v>0</v>
      </c>
      <c r="F72" s="55">
        <v>0</v>
      </c>
      <c r="G72" s="56">
        <v>90000</v>
      </c>
      <c r="H72" s="54" t="s">
        <v>14</v>
      </c>
      <c r="I72" s="53" t="s">
        <v>13</v>
      </c>
      <c r="J72" s="53" t="s">
        <v>12</v>
      </c>
    </row>
    <row r="73" spans="1:10" ht="36.75" customHeight="1" x14ac:dyDescent="0.2">
      <c r="A73" s="58" t="s">
        <v>17</v>
      </c>
      <c r="B73" s="58" t="s">
        <v>15</v>
      </c>
      <c r="C73" s="57" t="s">
        <v>14</v>
      </c>
      <c r="D73" s="55"/>
      <c r="E73" s="56">
        <v>0</v>
      </c>
      <c r="F73" s="55">
        <v>0</v>
      </c>
      <c r="G73" s="56">
        <v>125000.01</v>
      </c>
      <c r="H73" s="54" t="s">
        <v>14</v>
      </c>
      <c r="I73" s="53" t="s">
        <v>13</v>
      </c>
      <c r="J73" s="53" t="s">
        <v>12</v>
      </c>
    </row>
    <row r="74" spans="1:10" ht="36.75" customHeight="1" x14ac:dyDescent="0.2">
      <c r="A74" s="58" t="s">
        <v>16</v>
      </c>
      <c r="B74" s="58" t="s">
        <v>15</v>
      </c>
      <c r="C74" s="57" t="s">
        <v>14</v>
      </c>
      <c r="D74" s="55"/>
      <c r="E74" s="56">
        <v>0</v>
      </c>
      <c r="F74" s="55">
        <v>0</v>
      </c>
      <c r="G74" s="56">
        <v>125000.01</v>
      </c>
      <c r="H74" s="54" t="s">
        <v>14</v>
      </c>
      <c r="I74" s="53" t="s">
        <v>13</v>
      </c>
      <c r="J74" s="53" t="s">
        <v>12</v>
      </c>
    </row>
    <row r="75" spans="1:10" ht="18" customHeight="1" thickBot="1" x14ac:dyDescent="0.25">
      <c r="A75" s="93"/>
      <c r="B75" s="93"/>
      <c r="C75" s="52"/>
      <c r="D75" s="51"/>
      <c r="E75" s="50">
        <v>0</v>
      </c>
      <c r="F75" s="49">
        <v>0</v>
      </c>
      <c r="G75" s="48">
        <v>39440367.24000001</v>
      </c>
      <c r="H75" s="47"/>
      <c r="I75" s="46"/>
      <c r="J75" s="46"/>
    </row>
    <row r="76" spans="1:10" x14ac:dyDescent="0.2">
      <c r="A76" s="44"/>
      <c r="B76" s="44"/>
      <c r="C76" s="45"/>
      <c r="D76" s="35"/>
      <c r="E76" s="44"/>
      <c r="F76" s="43"/>
      <c r="G76" s="42"/>
      <c r="H76" s="34"/>
      <c r="I76" s="33"/>
      <c r="J76" s="33"/>
    </row>
    <row r="77" spans="1:10" x14ac:dyDescent="0.2">
      <c r="A77" s="44"/>
      <c r="B77" s="44"/>
      <c r="C77" s="45"/>
      <c r="D77" s="35"/>
      <c r="E77" s="44"/>
      <c r="F77" s="43"/>
      <c r="G77" s="42"/>
      <c r="H77" s="34"/>
      <c r="I77" s="33"/>
      <c r="J77" s="33"/>
    </row>
    <row r="78" spans="1:10" x14ac:dyDescent="0.2">
      <c r="A78" s="41" t="s">
        <v>11</v>
      </c>
      <c r="B78" s="39"/>
      <c r="C78" s="38" t="s">
        <v>10</v>
      </c>
      <c r="D78" s="37"/>
      <c r="E78" s="36" t="s">
        <v>9</v>
      </c>
      <c r="F78" s="30" t="s">
        <v>8</v>
      </c>
      <c r="G78" s="35"/>
      <c r="H78" s="34"/>
      <c r="I78" s="33"/>
      <c r="J78" s="33"/>
    </row>
    <row r="79" spans="1:10" x14ac:dyDescent="0.2">
      <c r="A79" s="41" t="s">
        <v>7</v>
      </c>
      <c r="B79" s="39"/>
      <c r="C79" s="38" t="s">
        <v>6</v>
      </c>
      <c r="D79" s="37"/>
      <c r="E79" s="40" t="s">
        <v>123</v>
      </c>
      <c r="F79" s="26" t="s">
        <v>120</v>
      </c>
      <c r="G79" s="35"/>
      <c r="H79" s="34"/>
      <c r="I79" s="33"/>
      <c r="J79" s="33"/>
    </row>
    <row r="80" spans="1:10" x14ac:dyDescent="0.2">
      <c r="A80" s="39"/>
      <c r="B80" s="39"/>
      <c r="C80" s="38"/>
      <c r="D80" s="37"/>
      <c r="E80" s="36"/>
      <c r="F80" s="30"/>
      <c r="G80" s="35"/>
      <c r="H80" s="34"/>
      <c r="I80" s="33"/>
      <c r="J80" s="33"/>
    </row>
    <row r="81" spans="1:9" ht="15" x14ac:dyDescent="0.25">
      <c r="A81" s="32"/>
      <c r="B81" s="23"/>
      <c r="C81" s="32"/>
      <c r="D81" s="14" t="s">
        <v>5</v>
      </c>
      <c r="E81" s="31" t="s">
        <v>4</v>
      </c>
      <c r="F81" s="30" t="s">
        <v>3</v>
      </c>
      <c r="G81" s="25"/>
    </row>
    <row r="82" spans="1:9" ht="15" x14ac:dyDescent="0.25">
      <c r="A82" s="29" t="s">
        <v>2</v>
      </c>
      <c r="B82" s="23"/>
      <c r="C82" s="28" t="s">
        <v>1</v>
      </c>
      <c r="D82" s="14"/>
      <c r="E82" s="27" t="s">
        <v>0</v>
      </c>
      <c r="F82" s="26" t="s">
        <v>119</v>
      </c>
      <c r="G82" s="25"/>
      <c r="H82" s="24"/>
    </row>
    <row r="83" spans="1:9" ht="15" x14ac:dyDescent="0.25">
      <c r="A83" s="23"/>
      <c r="B83" s="23"/>
      <c r="C83" s="22"/>
      <c r="D83" s="14"/>
      <c r="E83" s="13"/>
      <c r="F83" s="21"/>
      <c r="G83" s="20"/>
      <c r="H83" s="10"/>
    </row>
    <row r="84" spans="1:9" x14ac:dyDescent="0.2">
      <c r="A84" s="19"/>
      <c r="B84" s="16"/>
      <c r="C84" s="15"/>
      <c r="D84" s="14"/>
      <c r="E84" s="13"/>
      <c r="F84" s="12"/>
      <c r="G84" s="11"/>
      <c r="H84" s="18"/>
    </row>
    <row r="85" spans="1:9" x14ac:dyDescent="0.2">
      <c r="A85" s="17"/>
      <c r="B85" s="16"/>
      <c r="C85" s="15"/>
      <c r="D85" s="14"/>
      <c r="E85" s="13"/>
      <c r="F85" s="12"/>
      <c r="G85" s="11"/>
      <c r="H85" s="10"/>
    </row>
    <row r="86" spans="1:9" x14ac:dyDescent="0.2">
      <c r="H86" s="10"/>
    </row>
    <row r="87" spans="1:9" x14ac:dyDescent="0.2">
      <c r="H87" s="10"/>
    </row>
    <row r="88" spans="1:9" x14ac:dyDescent="0.2">
      <c r="H88" s="10"/>
    </row>
    <row r="89" spans="1:9" x14ac:dyDescent="0.2">
      <c r="H89" s="10"/>
    </row>
    <row r="90" spans="1:9" x14ac:dyDescent="0.2">
      <c r="H90" s="10"/>
    </row>
    <row r="91" spans="1:9" x14ac:dyDescent="0.2">
      <c r="H91" s="10"/>
    </row>
    <row r="92" spans="1:9" x14ac:dyDescent="0.2">
      <c r="H92" s="9"/>
    </row>
    <row r="93" spans="1:9" x14ac:dyDescent="0.2">
      <c r="H93" s="9"/>
    </row>
    <row r="94" spans="1:9" x14ac:dyDescent="0.2">
      <c r="H94" s="9"/>
      <c r="I94" s="8"/>
    </row>
  </sheetData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2023-04-17T15:34:50Z</cp:lastPrinted>
  <dcterms:created xsi:type="dcterms:W3CDTF">2023-04-14T14:12:36Z</dcterms:created>
  <dcterms:modified xsi:type="dcterms:W3CDTF">2023-04-17T15:34:58Z</dcterms:modified>
</cp:coreProperties>
</file>