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2\Informe Estadístico tercer trimestre, 2022\Estadisticas del tercer trimestre en excel\Data Cruda\"/>
    </mc:Choice>
  </mc:AlternateContent>
  <bookViews>
    <workbookView xWindow="240" yWindow="45" windowWidth="20115" windowHeight="7680" tabRatio="921" firstSheet="4" activeTab="5"/>
  </bookViews>
  <sheets>
    <sheet name="Asistencia NNA " sheetId="1" r:id="rId1"/>
    <sheet name="Adopciones" sheetId="2" r:id="rId2"/>
    <sheet name="Equipos Multidisciplinarios" sheetId="3" r:id="rId3"/>
    <sheet name="Ingresos en los Hogares de Paso" sheetId="4" r:id="rId4"/>
    <sheet name="NNA colocados familia acogedora" sheetId="5" r:id="rId5"/>
    <sheet name="NNA en situación de calle" sheetId="6" r:id="rId6"/>
    <sheet name="Restitución de Derechos" sheetId="7" r:id="rId7"/>
  </sheets>
  <externalReferences>
    <externalReference r:id="rId8"/>
  </externalReferences>
  <calcPr calcId="152511"/>
</workbook>
</file>

<file path=xl/calcChain.xml><?xml version="1.0" encoding="utf-8"?>
<calcChain xmlns="http://schemas.openxmlformats.org/spreadsheetml/2006/main">
  <c r="C44" i="6" l="1"/>
  <c r="D44" i="6"/>
  <c r="E44" i="6"/>
  <c r="F44" i="6"/>
  <c r="G44" i="6"/>
  <c r="H44" i="6"/>
  <c r="I44" i="6"/>
  <c r="J44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5" i="6"/>
  <c r="K44" i="6" l="1"/>
  <c r="G60" i="3"/>
  <c r="C44" i="3"/>
  <c r="D44" i="3"/>
  <c r="E44" i="3"/>
  <c r="F44" i="3"/>
  <c r="G44" i="3"/>
  <c r="H44" i="3"/>
  <c r="I44" i="3"/>
  <c r="J44" i="3"/>
  <c r="K44" i="3"/>
  <c r="H60" i="3" l="1"/>
  <c r="F60" i="3" l="1"/>
  <c r="L29" i="3"/>
  <c r="H29" i="3"/>
  <c r="D29" i="3"/>
  <c r="F29" i="3" l="1"/>
  <c r="J29" i="3"/>
  <c r="D60" i="3"/>
  <c r="C29" i="3"/>
  <c r="E29" i="3"/>
  <c r="G29" i="3"/>
  <c r="I29" i="3"/>
  <c r="K29" i="3"/>
  <c r="M29" i="3"/>
  <c r="C60" i="3"/>
  <c r="E60" i="3"/>
</calcChain>
</file>

<file path=xl/sharedStrings.xml><?xml version="1.0" encoding="utf-8"?>
<sst xmlns="http://schemas.openxmlformats.org/spreadsheetml/2006/main" count="207" uniqueCount="153">
  <si>
    <t xml:space="preserve">Región </t>
  </si>
  <si>
    <t>CIBAO NORTE</t>
  </si>
  <si>
    <t>Santiago</t>
  </si>
  <si>
    <t>Puerto Plata</t>
  </si>
  <si>
    <t>Sosua</t>
  </si>
  <si>
    <t>CIBAO SUR</t>
  </si>
  <si>
    <t>La Vega</t>
  </si>
  <si>
    <t>Constanza</t>
  </si>
  <si>
    <t>Monseñor Nouel</t>
  </si>
  <si>
    <t>Sánchez Ramírez</t>
  </si>
  <si>
    <t>CIBAO NORDESTE</t>
  </si>
  <si>
    <t>Duarte</t>
  </si>
  <si>
    <t>Salcedo</t>
  </si>
  <si>
    <t>Cabrera</t>
  </si>
  <si>
    <t>Las terrenas</t>
  </si>
  <si>
    <t>María Trinidad  Sánchez</t>
  </si>
  <si>
    <t>Samaná</t>
  </si>
  <si>
    <t>CIBAO NOROESTE</t>
  </si>
  <si>
    <t xml:space="preserve">Valverde </t>
  </si>
  <si>
    <t>Dajabón</t>
  </si>
  <si>
    <t>VALDESIA</t>
  </si>
  <si>
    <t>San Cristóbal</t>
  </si>
  <si>
    <t xml:space="preserve">Azua </t>
  </si>
  <si>
    <t>San José de Ocoa</t>
  </si>
  <si>
    <t>Haina</t>
  </si>
  <si>
    <t>Villa Altagracia</t>
  </si>
  <si>
    <t>EL VALLE</t>
  </si>
  <si>
    <t>San Juan</t>
  </si>
  <si>
    <t>Elías Piña</t>
  </si>
  <si>
    <t>ENRIQUILLO</t>
  </si>
  <si>
    <t>Barahona</t>
  </si>
  <si>
    <t>Pedernales</t>
  </si>
  <si>
    <t>Independencia</t>
  </si>
  <si>
    <t>YUMA</t>
  </si>
  <si>
    <t>La Romana</t>
  </si>
  <si>
    <t>La Altagracia</t>
  </si>
  <si>
    <t>Bávaro</t>
  </si>
  <si>
    <t>El Seibo</t>
  </si>
  <si>
    <t>HIGUAMO</t>
  </si>
  <si>
    <t>San Pedro de Macorís</t>
  </si>
  <si>
    <t>Hato Mayor</t>
  </si>
  <si>
    <t>Monte Plata</t>
  </si>
  <si>
    <t>Sabana de la Mar</t>
  </si>
  <si>
    <t>OZAMA O METROPOLITANA</t>
  </si>
  <si>
    <t>Distrito Nacional (Santo Domingo de Guzmán)</t>
  </si>
  <si>
    <t>Distrito Nacional (Santo Domingo Norte)</t>
  </si>
  <si>
    <t>Boca Chica</t>
  </si>
  <si>
    <t>Los Alcarrizos</t>
  </si>
  <si>
    <t>Total general</t>
  </si>
  <si>
    <t>Adopciones nacionales</t>
  </si>
  <si>
    <t>Adopciones internacionales</t>
  </si>
  <si>
    <t xml:space="preserve">Total </t>
  </si>
  <si>
    <t xml:space="preserve">Tribunal </t>
  </si>
  <si>
    <t xml:space="preserve">Psicología </t>
  </si>
  <si>
    <t xml:space="preserve">Trabajo Social </t>
  </si>
  <si>
    <t xml:space="preserve">Centros de Entrevistas </t>
  </si>
  <si>
    <t xml:space="preserve">En proceso </t>
  </si>
  <si>
    <t>Baní</t>
  </si>
  <si>
    <t>Bonao</t>
  </si>
  <si>
    <t>Cotuí</t>
  </si>
  <si>
    <t>Distrito Nacional</t>
  </si>
  <si>
    <t>Higuey</t>
  </si>
  <si>
    <t>Mao</t>
  </si>
  <si>
    <t>Moca</t>
  </si>
  <si>
    <t xml:space="preserve">Montecristi </t>
  </si>
  <si>
    <t>Nagua</t>
  </si>
  <si>
    <t>Movimiento</t>
  </si>
  <si>
    <t>Ingresos</t>
  </si>
  <si>
    <t>Reingresos</t>
  </si>
  <si>
    <t>Niños, niñas y adolescnetes ingresados en los Hogares de Paso</t>
  </si>
  <si>
    <t>Mes</t>
  </si>
  <si>
    <t>Niño, niña y adolescente colocado en familia acogedora</t>
  </si>
  <si>
    <t>Oficinas Regionales y Municipales</t>
  </si>
  <si>
    <t>Trimestre</t>
  </si>
  <si>
    <t>Tipo de Adopciones</t>
  </si>
  <si>
    <t>Cantidad de Niños, Niñas y adolescentes integrados a una familia</t>
  </si>
  <si>
    <t xml:space="preserve">Apoyo otra area </t>
  </si>
  <si>
    <t xml:space="preserve">Infome solicitado por otra area </t>
  </si>
  <si>
    <t>Casos asistidos  Sala Penal</t>
  </si>
  <si>
    <t xml:space="preserve">Seguimiento de Sanciones Socio Educativas </t>
  </si>
  <si>
    <t>Informes entregados</t>
  </si>
  <si>
    <t xml:space="preserve">Evaluaciones </t>
  </si>
  <si>
    <t xml:space="preserve">Visitas </t>
  </si>
  <si>
    <t>Unidad</t>
  </si>
  <si>
    <t xml:space="preserve"> Psicologia </t>
  </si>
  <si>
    <t xml:space="preserve">Trabajo social </t>
  </si>
  <si>
    <t xml:space="preserve"> padre/madre o tutor </t>
  </si>
  <si>
    <t xml:space="preserve">Informes entregados </t>
  </si>
  <si>
    <t>Seguimiento</t>
  </si>
  <si>
    <t>DINAIA</t>
  </si>
  <si>
    <t xml:space="preserve">La Vega, Penal </t>
  </si>
  <si>
    <t>San Pedro</t>
  </si>
  <si>
    <t xml:space="preserve">San Cristobal </t>
  </si>
  <si>
    <t>Sala Penal Sgo.</t>
  </si>
  <si>
    <t xml:space="preserve">La Romana </t>
  </si>
  <si>
    <t xml:space="preserve">Dajabon </t>
  </si>
  <si>
    <t xml:space="preserve">Hato Mator </t>
  </si>
  <si>
    <t>La Vega, Civil</t>
  </si>
  <si>
    <t xml:space="preserve">Moca </t>
  </si>
  <si>
    <t>La Vega, Penal</t>
  </si>
  <si>
    <t xml:space="preserve">Hato Mayor </t>
  </si>
  <si>
    <t xml:space="preserve">Santiago, Civil </t>
  </si>
  <si>
    <t xml:space="preserve">Sto. Dgo., Civil </t>
  </si>
  <si>
    <t>Sto. Dgo., Penal</t>
  </si>
  <si>
    <t>CAIPACLP</t>
  </si>
  <si>
    <t xml:space="preserve">Santiago, Penal </t>
  </si>
  <si>
    <t xml:space="preserve">Seguimiento por los guias </t>
  </si>
  <si>
    <t>San Francisco</t>
  </si>
  <si>
    <t>TOTAL GENERAL</t>
  </si>
  <si>
    <t xml:space="preserve">Centro de Atención Integral para Adolescentes en Conflicto con la Ley Penal CAIPACLP </t>
  </si>
  <si>
    <t xml:space="preserve">Informes Ps. Entregado </t>
  </si>
  <si>
    <t>Seguimiento ps.</t>
  </si>
  <si>
    <t>Entrevista de nuevo ingreso Psi</t>
  </si>
  <si>
    <t>Ts Entregado al Centro</t>
  </si>
  <si>
    <t>TS entregado al tribunal</t>
  </si>
  <si>
    <t>Seguimiento familiar (visitas)</t>
  </si>
  <si>
    <t>Entrevista de nuevo ingreso Ts</t>
  </si>
  <si>
    <t xml:space="preserve">Centro de entrevistas </t>
  </si>
  <si>
    <t xml:space="preserve">Barahona </t>
  </si>
  <si>
    <t xml:space="preserve">Hato Nuevo </t>
  </si>
  <si>
    <t xml:space="preserve">IPREME </t>
  </si>
  <si>
    <t xml:space="preserve">Santiago </t>
  </si>
  <si>
    <t xml:space="preserve">Femenino </t>
  </si>
  <si>
    <t xml:space="preserve">Tirmestre 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</si>
  <si>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</si>
  <si>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</si>
  <si>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</si>
  <si>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</si>
  <si>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</si>
  <si>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</si>
  <si>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 xml:space="preserve">Total de Niños, Niñas y Adolescentes asistidos </t>
  </si>
  <si>
    <t>JORNADAS UTO</t>
  </si>
  <si>
    <t>NNA SEXO MASCULINO</t>
  </si>
  <si>
    <t>NNA SEXO FEMENINO</t>
  </si>
  <si>
    <t>PERSONAS ADULTAS CON NNA</t>
  </si>
  <si>
    <t>No.</t>
  </si>
  <si>
    <t>Fecha</t>
  </si>
  <si>
    <t>Nacionales</t>
  </si>
  <si>
    <t>Extranjeros</t>
  </si>
  <si>
    <t>Extranjeras</t>
  </si>
  <si>
    <t>Hombres Nacionales</t>
  </si>
  <si>
    <t>Mujeres Nacionales</t>
  </si>
  <si>
    <t>Mujeres Extranjeras</t>
  </si>
  <si>
    <t>Hombres Extranjeros</t>
  </si>
  <si>
    <t>Total</t>
  </si>
  <si>
    <t>TOTALES</t>
  </si>
  <si>
    <r>
      <t xml:space="preserve">Niños, Niñas y Adolescentes  abordar a través de la Unidad Técnica Operativa (UTO), </t>
    </r>
    <r>
      <rPr>
        <sz val="12"/>
        <color theme="1"/>
        <rFont val="Calibri"/>
        <family val="2"/>
        <scheme val="minor"/>
      </rPr>
      <t xml:space="preserve">en Jornadas de Protección. </t>
    </r>
  </si>
  <si>
    <t>Julio-septiembre</t>
  </si>
  <si>
    <t>Tercer trimestre</t>
  </si>
  <si>
    <t>Tercer  trimestre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</si>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</sst>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C0A]General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6" fillId="0" borderId="0" applyBorder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</cellStyleXfs>
  <cellXfs count="131">
    <xf numFmtId="0" fontId="0" fillId="0" borderId="0" xfId="0"/>
    <xf numFmtId="0" fontId="4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9" fontId="0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1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12" fillId="4" borderId="5" xfId="0" applyFont="1" applyFill="1" applyBorder="1"/>
    <xf numFmtId="0" fontId="13" fillId="4" borderId="2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5" fillId="0" borderId="0" xfId="0" applyFont="1" applyBorder="1" applyAlignment="1"/>
    <xf numFmtId="0" fontId="11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vertical="top"/>
    </xf>
    <xf numFmtId="0" fontId="0" fillId="0" borderId="0" xfId="0" applyAlignment="1">
      <alignment vertical="center"/>
    </xf>
    <xf numFmtId="0" fontId="14" fillId="0" borderId="4" xfId="0" applyFont="1" applyBorder="1" applyAlignme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top"/>
    </xf>
    <xf numFmtId="0" fontId="0" fillId="6" borderId="0" xfId="0" applyFont="1" applyFill="1" applyAlignment="1">
      <alignment vertical="center"/>
    </xf>
    <xf numFmtId="0" fontId="0" fillId="6" borderId="0" xfId="0" applyFont="1" applyFill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5" fillId="6" borderId="2" xfId="2" applyFont="1" applyFill="1" applyBorder="1" applyAlignment="1">
      <alignment vertical="center"/>
    </xf>
    <xf numFmtId="0" fontId="5" fillId="6" borderId="2" xfId="2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14" fontId="20" fillId="9" borderId="2" xfId="0" applyNumberFormat="1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wrapText="1"/>
    </xf>
    <xf numFmtId="0" fontId="19" fillId="8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14" fontId="18" fillId="9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1" fontId="3" fillId="1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6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</cellXfs>
  <cellStyles count="7">
    <cellStyle name="Excel Built-in Normal" xfId="3"/>
    <cellStyle name="Excel_BuiltIn_Buena 1" xfId="4"/>
    <cellStyle name="Incorrecto" xfId="2" builtinId="27"/>
    <cellStyle name="Normal" xfId="0" builtinId="0"/>
    <cellStyle name="Normal 2" xfId="5"/>
    <cellStyle name="Normal 3" xfId="6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4995984876890476"/>
          <c:y val="8.6865659034000064E-2"/>
          <c:w val="0.96155526430755789"/>
          <c:h val="0.831928396590882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9BC757AD-59BB-45CD-99DF-2C1217A820EA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E0EE7271-2A35-415E-AA16-18D6133463D0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'Asistencia NNA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'Asistencia NNA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'[1]Resumen T4'!$D$70:$D$72</c15:f>
                <c15:dlblRangeCache>
                  <c:ptCount val="3"/>
                  <c:pt idx="0">
                    <c:v>#¡REF!</c:v>
                  </c:pt>
                  <c:pt idx="1">
                    <c:v>#¡REF!</c:v>
                  </c:pt>
                  <c:pt idx="2">
                    <c:v>#¡REF!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69</xdr:row>
      <xdr:rowOff>28575</xdr:rowOff>
    </xdr:from>
    <xdr:to>
      <xdr:col>3</xdr:col>
      <xdr:colOff>0</xdr:colOff>
      <xdr:row>90</xdr:row>
      <xdr:rowOff>171450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%20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71"/>
  <sheetViews>
    <sheetView topLeftCell="A4" workbookViewId="0">
      <selection activeCell="F20" sqref="F20"/>
    </sheetView>
  </sheetViews>
  <sheetFormatPr baseColWidth="10" defaultColWidth="11.42578125" defaultRowHeight="15" x14ac:dyDescent="0.25"/>
  <cols>
    <col min="1" max="1" width="20.85546875" customWidth="1"/>
    <col min="2" max="2" width="40.140625" customWidth="1"/>
    <col min="3" max="3" width="45" customWidth="1"/>
    <col min="4" max="4" width="16" customWidth="1"/>
  </cols>
  <sheetData>
    <row r="1" spans="1:4" ht="15.75" customHeight="1" x14ac:dyDescent="0.25">
      <c r="A1" s="62" t="s">
        <v>0</v>
      </c>
      <c r="B1" s="62" t="s">
        <v>72</v>
      </c>
      <c r="C1" s="63" t="s">
        <v>130</v>
      </c>
      <c r="D1" s="63" t="s">
        <v>73</v>
      </c>
    </row>
    <row r="2" spans="1:4" x14ac:dyDescent="0.25">
      <c r="A2" s="77" t="s">
        <v>1</v>
      </c>
      <c r="B2" s="1" t="s">
        <v>3</v>
      </c>
      <c r="C2" s="74">
        <v>289</v>
      </c>
      <c r="D2" s="76" t="s">
        <v>147</v>
      </c>
    </row>
    <row r="3" spans="1:4" x14ac:dyDescent="0.25">
      <c r="A3" s="78"/>
      <c r="B3" s="1" t="s">
        <v>2</v>
      </c>
      <c r="C3" s="74">
        <v>20</v>
      </c>
      <c r="D3" s="76"/>
    </row>
    <row r="4" spans="1:4" x14ac:dyDescent="0.25">
      <c r="A4" s="79"/>
      <c r="B4" s="1" t="s">
        <v>4</v>
      </c>
      <c r="C4" s="74">
        <v>48</v>
      </c>
      <c r="D4" s="76"/>
    </row>
    <row r="5" spans="1:4" x14ac:dyDescent="0.25">
      <c r="A5" s="77" t="s">
        <v>5</v>
      </c>
      <c r="B5" s="1" t="s">
        <v>7</v>
      </c>
      <c r="C5" s="74">
        <v>26</v>
      </c>
      <c r="D5" s="76"/>
    </row>
    <row r="6" spans="1:4" x14ac:dyDescent="0.25">
      <c r="A6" s="78"/>
      <c r="B6" s="1" t="s">
        <v>6</v>
      </c>
      <c r="C6" s="74">
        <v>73</v>
      </c>
      <c r="D6" s="76"/>
    </row>
    <row r="7" spans="1:4" ht="16.5" customHeight="1" x14ac:dyDescent="0.25">
      <c r="A7" s="78"/>
      <c r="B7" s="1" t="s">
        <v>8</v>
      </c>
      <c r="C7" s="74">
        <v>33</v>
      </c>
      <c r="D7" s="76"/>
    </row>
    <row r="8" spans="1:4" ht="15.75" customHeight="1" x14ac:dyDescent="0.25">
      <c r="A8" s="79"/>
      <c r="B8" s="1" t="s">
        <v>9</v>
      </c>
      <c r="C8" s="74">
        <v>56</v>
      </c>
      <c r="D8" s="76"/>
    </row>
    <row r="9" spans="1:4" x14ac:dyDescent="0.25">
      <c r="A9" s="77" t="s">
        <v>10</v>
      </c>
      <c r="B9" s="1" t="s">
        <v>13</v>
      </c>
      <c r="C9" s="74">
        <v>40</v>
      </c>
      <c r="D9" s="76"/>
    </row>
    <row r="10" spans="1:4" x14ac:dyDescent="0.25">
      <c r="A10" s="78"/>
      <c r="B10" s="1" t="s">
        <v>11</v>
      </c>
      <c r="C10" s="74">
        <v>52</v>
      </c>
      <c r="D10" s="76"/>
    </row>
    <row r="11" spans="1:4" x14ac:dyDescent="0.25">
      <c r="A11" s="78"/>
      <c r="B11" s="1" t="s">
        <v>14</v>
      </c>
      <c r="C11" s="74">
        <v>62</v>
      </c>
      <c r="D11" s="76"/>
    </row>
    <row r="12" spans="1:4" ht="15" customHeight="1" x14ac:dyDescent="0.25">
      <c r="A12" s="78"/>
      <c r="B12" s="1" t="s">
        <v>15</v>
      </c>
      <c r="C12" s="74">
        <v>76</v>
      </c>
      <c r="D12" s="76"/>
    </row>
    <row r="13" spans="1:4" ht="13.5" customHeight="1" x14ac:dyDescent="0.25">
      <c r="A13" s="78"/>
      <c r="B13" s="1" t="s">
        <v>12</v>
      </c>
      <c r="C13" s="74">
        <v>65</v>
      </c>
      <c r="D13" s="76"/>
    </row>
    <row r="14" spans="1:4" x14ac:dyDescent="0.25">
      <c r="A14" s="79"/>
      <c r="B14" s="1" t="s">
        <v>16</v>
      </c>
      <c r="C14" s="74">
        <v>29</v>
      </c>
      <c r="D14" s="76"/>
    </row>
    <row r="15" spans="1:4" x14ac:dyDescent="0.25">
      <c r="A15" s="77" t="s">
        <v>17</v>
      </c>
      <c r="B15" s="1" t="s">
        <v>19</v>
      </c>
      <c r="C15" s="74">
        <v>28</v>
      </c>
      <c r="D15" s="76"/>
    </row>
    <row r="16" spans="1:4" x14ac:dyDescent="0.25">
      <c r="A16" s="79"/>
      <c r="B16" s="1" t="s">
        <v>18</v>
      </c>
      <c r="C16" s="74">
        <v>64</v>
      </c>
      <c r="D16" s="76"/>
    </row>
    <row r="17" spans="1:4" ht="15" customHeight="1" x14ac:dyDescent="0.25">
      <c r="A17" s="77" t="s">
        <v>20</v>
      </c>
      <c r="B17" s="1" t="s">
        <v>22</v>
      </c>
      <c r="C17" s="74">
        <v>84</v>
      </c>
      <c r="D17" s="76"/>
    </row>
    <row r="18" spans="1:4" x14ac:dyDescent="0.25">
      <c r="A18" s="78"/>
      <c r="B18" s="1" t="s">
        <v>24</v>
      </c>
      <c r="C18" s="74">
        <v>46</v>
      </c>
      <c r="D18" s="76"/>
    </row>
    <row r="19" spans="1:4" ht="17.25" customHeight="1" x14ac:dyDescent="0.25">
      <c r="A19" s="78"/>
      <c r="B19" s="1" t="s">
        <v>21</v>
      </c>
      <c r="C19" s="74">
        <v>28</v>
      </c>
      <c r="D19" s="76"/>
    </row>
    <row r="20" spans="1:4" x14ac:dyDescent="0.25">
      <c r="A20" s="78"/>
      <c r="B20" s="1" t="s">
        <v>23</v>
      </c>
      <c r="C20" s="74">
        <v>140</v>
      </c>
      <c r="D20" s="76"/>
    </row>
    <row r="21" spans="1:4" ht="16.5" customHeight="1" x14ac:dyDescent="0.25">
      <c r="A21" s="79"/>
      <c r="B21" s="1" t="s">
        <v>25</v>
      </c>
      <c r="C21" s="74">
        <v>93</v>
      </c>
      <c r="D21" s="76"/>
    </row>
    <row r="22" spans="1:4" x14ac:dyDescent="0.25">
      <c r="A22" s="77" t="s">
        <v>26</v>
      </c>
      <c r="B22" s="1" t="s">
        <v>28</v>
      </c>
      <c r="C22" s="74">
        <v>47</v>
      </c>
      <c r="D22" s="76"/>
    </row>
    <row r="23" spans="1:4" x14ac:dyDescent="0.25">
      <c r="A23" s="79"/>
      <c r="B23" s="1" t="s">
        <v>27</v>
      </c>
      <c r="C23" s="74">
        <v>164</v>
      </c>
      <c r="D23" s="76"/>
    </row>
    <row r="24" spans="1:4" x14ac:dyDescent="0.25">
      <c r="A24" s="77" t="s">
        <v>29</v>
      </c>
      <c r="B24" s="1" t="s">
        <v>30</v>
      </c>
      <c r="C24" s="74">
        <v>117</v>
      </c>
      <c r="D24" s="76"/>
    </row>
    <row r="25" spans="1:4" x14ac:dyDescent="0.25">
      <c r="A25" s="78"/>
      <c r="B25" s="1" t="s">
        <v>32</v>
      </c>
      <c r="C25" s="74">
        <v>19</v>
      </c>
      <c r="D25" s="76"/>
    </row>
    <row r="26" spans="1:4" ht="15" customHeight="1" x14ac:dyDescent="0.25">
      <c r="A26" s="79"/>
      <c r="B26" s="1" t="s">
        <v>31</v>
      </c>
      <c r="C26" s="74">
        <v>83</v>
      </c>
      <c r="D26" s="76"/>
    </row>
    <row r="27" spans="1:4" x14ac:dyDescent="0.25">
      <c r="A27" s="77" t="s">
        <v>33</v>
      </c>
      <c r="B27" s="1" t="s">
        <v>36</v>
      </c>
      <c r="C27" s="74">
        <v>102</v>
      </c>
      <c r="D27" s="76"/>
    </row>
    <row r="28" spans="1:4" ht="16.5" customHeight="1" x14ac:dyDescent="0.25">
      <c r="A28" s="78"/>
      <c r="B28" s="1" t="s">
        <v>37</v>
      </c>
      <c r="C28" s="74">
        <v>26</v>
      </c>
      <c r="D28" s="76"/>
    </row>
    <row r="29" spans="1:4" x14ac:dyDescent="0.25">
      <c r="A29" s="78"/>
      <c r="B29" s="1" t="s">
        <v>35</v>
      </c>
      <c r="C29" s="74">
        <v>107</v>
      </c>
      <c r="D29" s="76"/>
    </row>
    <row r="30" spans="1:4" x14ac:dyDescent="0.25">
      <c r="A30" s="79"/>
      <c r="B30" s="1" t="s">
        <v>34</v>
      </c>
      <c r="C30" s="74">
        <v>25</v>
      </c>
      <c r="D30" s="76"/>
    </row>
    <row r="31" spans="1:4" ht="17.25" customHeight="1" x14ac:dyDescent="0.25">
      <c r="A31" s="77" t="s">
        <v>38</v>
      </c>
      <c r="B31" s="1" t="s">
        <v>40</v>
      </c>
      <c r="C31" s="74">
        <v>48</v>
      </c>
      <c r="D31" s="76"/>
    </row>
    <row r="32" spans="1:4" x14ac:dyDescent="0.25">
      <c r="A32" s="78"/>
      <c r="B32" s="1" t="s">
        <v>41</v>
      </c>
      <c r="C32" s="74">
        <v>10</v>
      </c>
      <c r="D32" s="76"/>
    </row>
    <row r="33" spans="1:4" x14ac:dyDescent="0.25">
      <c r="A33" s="78"/>
      <c r="B33" s="1" t="s">
        <v>42</v>
      </c>
      <c r="C33" s="74">
        <v>57</v>
      </c>
      <c r="D33" s="76"/>
    </row>
    <row r="34" spans="1:4" ht="16.5" customHeight="1" x14ac:dyDescent="0.25">
      <c r="A34" s="79"/>
      <c r="B34" s="1" t="s">
        <v>39</v>
      </c>
      <c r="C34" s="74">
        <v>19</v>
      </c>
      <c r="D34" s="76"/>
    </row>
    <row r="35" spans="1:4" ht="18" customHeight="1" x14ac:dyDescent="0.25">
      <c r="A35" s="77" t="s">
        <v>43</v>
      </c>
      <c r="B35" s="3" t="s">
        <v>46</v>
      </c>
      <c r="C35" s="74">
        <v>101</v>
      </c>
      <c r="D35" s="76"/>
    </row>
    <row r="36" spans="1:4" ht="13.5" customHeight="1" x14ac:dyDescent="0.25">
      <c r="A36" s="78"/>
      <c r="B36" s="3" t="s">
        <v>44</v>
      </c>
      <c r="C36" s="74">
        <v>29</v>
      </c>
      <c r="D36" s="76"/>
    </row>
    <row r="37" spans="1:4" ht="13.5" customHeight="1" x14ac:dyDescent="0.25">
      <c r="A37" s="78"/>
      <c r="B37" s="3" t="s">
        <v>45</v>
      </c>
      <c r="C37" s="74">
        <v>106</v>
      </c>
      <c r="D37" s="76"/>
    </row>
    <row r="38" spans="1:4" ht="16.5" customHeight="1" x14ac:dyDescent="0.25">
      <c r="A38" s="79"/>
      <c r="B38" s="3" t="s">
        <v>47</v>
      </c>
      <c r="C38" s="74">
        <v>137</v>
      </c>
      <c r="D38" s="76"/>
    </row>
    <row r="39" spans="1:4" x14ac:dyDescent="0.25">
      <c r="A39" s="80" t="s">
        <v>48</v>
      </c>
      <c r="B39" s="81"/>
      <c r="C39" s="75">
        <v>2549</v>
      </c>
      <c r="D39" s="76"/>
    </row>
    <row r="42" spans="1:4" x14ac:dyDescent="0.25">
      <c r="B42" s="4"/>
      <c r="C42" s="5"/>
    </row>
    <row r="44" spans="1:4" x14ac:dyDescent="0.25">
      <c r="C44" s="4"/>
    </row>
    <row r="45" spans="1:4" x14ac:dyDescent="0.25">
      <c r="C45" s="4"/>
    </row>
    <row r="65" spans="3:3" x14ac:dyDescent="0.25">
      <c r="C65" s="4">
        <v>0.90341753343239228</v>
      </c>
    </row>
    <row r="66" spans="3:3" x14ac:dyDescent="0.25">
      <c r="C66" s="4">
        <v>9.658246656760773E-2</v>
      </c>
    </row>
    <row r="70" spans="3:3" x14ac:dyDescent="0.25">
      <c r="C70" s="4"/>
    </row>
    <row r="71" spans="3:3" x14ac:dyDescent="0.25">
      <c r="C71" s="4"/>
    </row>
  </sheetData>
  <mergeCells count="12">
    <mergeCell ref="D2:D39"/>
    <mergeCell ref="A24:A26"/>
    <mergeCell ref="A27:A30"/>
    <mergeCell ref="A31:A34"/>
    <mergeCell ref="A35:A38"/>
    <mergeCell ref="A39:B39"/>
    <mergeCell ref="A22:A23"/>
    <mergeCell ref="A2:A4"/>
    <mergeCell ref="A5:A8"/>
    <mergeCell ref="A9:A14"/>
    <mergeCell ref="A15:A16"/>
    <mergeCell ref="A17:A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4"/>
  <sheetViews>
    <sheetView workbookViewId="0">
      <selection activeCell="C12" sqref="C12"/>
    </sheetView>
  </sheetViews>
  <sheetFormatPr baseColWidth="10" defaultRowHeight="15" x14ac:dyDescent="0.25"/>
  <cols>
    <col min="1" max="1" width="25.7109375" customWidth="1"/>
    <col min="2" max="2" width="34.42578125" customWidth="1"/>
    <col min="3" max="3" width="16.140625" customWidth="1"/>
  </cols>
  <sheetData>
    <row r="1" spans="1:3" ht="33.75" customHeight="1" x14ac:dyDescent="0.25">
      <c r="A1" s="48" t="s">
        <v>74</v>
      </c>
      <c r="B1" s="49" t="s">
        <v>75</v>
      </c>
      <c r="C1" s="50" t="s">
        <v>73</v>
      </c>
    </row>
    <row r="2" spans="1:3" x14ac:dyDescent="0.25">
      <c r="A2" s="7" t="s">
        <v>49</v>
      </c>
      <c r="B2" s="6">
        <v>35</v>
      </c>
      <c r="C2" s="10" t="s">
        <v>147</v>
      </c>
    </row>
    <row r="3" spans="1:3" x14ac:dyDescent="0.25">
      <c r="A3" s="7" t="s">
        <v>50</v>
      </c>
      <c r="B3" s="6">
        <v>7</v>
      </c>
      <c r="C3" s="10" t="s">
        <v>147</v>
      </c>
    </row>
    <row r="4" spans="1:3" x14ac:dyDescent="0.25">
      <c r="A4" s="7"/>
      <c r="B4" s="6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60"/>
  <sheetViews>
    <sheetView topLeftCell="B7" workbookViewId="0">
      <selection activeCell="N49" sqref="N49"/>
    </sheetView>
  </sheetViews>
  <sheetFormatPr baseColWidth="10" defaultColWidth="11.42578125" defaultRowHeight="15" x14ac:dyDescent="0.25"/>
  <cols>
    <col min="1" max="1" width="1.42578125" style="12" hidden="1" customWidth="1"/>
    <col min="2" max="2" width="21" style="12" customWidth="1"/>
    <col min="3" max="3" width="10.5703125" style="12" customWidth="1"/>
    <col min="4" max="4" width="11.42578125" style="12" customWidth="1"/>
    <col min="5" max="5" width="13" style="12" customWidth="1"/>
    <col min="6" max="6" width="17.85546875" style="12" customWidth="1"/>
    <col min="7" max="7" width="11.28515625" style="12" customWidth="1"/>
    <col min="8" max="8" width="10" style="12" customWidth="1"/>
    <col min="9" max="9" width="11.140625" style="12" customWidth="1"/>
    <col min="10" max="10" width="10" style="12" customWidth="1"/>
    <col min="11" max="11" width="11.42578125" style="12" customWidth="1"/>
    <col min="12" max="12" width="13.42578125" style="12" customWidth="1"/>
    <col min="13" max="13" width="14.140625" style="12" customWidth="1"/>
    <col min="14" max="14" width="20.7109375" style="12" customWidth="1"/>
    <col min="15" max="16384" width="11.42578125" style="12"/>
  </cols>
  <sheetData>
    <row r="1" spans="1:14" ht="15" customHeight="1" x14ac:dyDescent="0.25">
      <c r="B1" s="95" t="s">
        <v>52</v>
      </c>
      <c r="C1" s="98" t="s">
        <v>53</v>
      </c>
      <c r="D1" s="99"/>
      <c r="E1" s="99"/>
      <c r="F1" s="100"/>
      <c r="G1" s="101" t="s">
        <v>54</v>
      </c>
      <c r="H1" s="99"/>
      <c r="I1" s="100"/>
      <c r="J1" s="82" t="s">
        <v>55</v>
      </c>
      <c r="K1" s="85" t="s">
        <v>76</v>
      </c>
      <c r="L1" s="85" t="s">
        <v>77</v>
      </c>
      <c r="M1" s="123" t="s">
        <v>78</v>
      </c>
      <c r="N1" s="114" t="s">
        <v>73</v>
      </c>
    </row>
    <row r="2" spans="1:14" ht="15" customHeight="1" x14ac:dyDescent="0.25">
      <c r="B2" s="96"/>
      <c r="C2" s="105" t="s">
        <v>80</v>
      </c>
      <c r="D2" s="105" t="s">
        <v>56</v>
      </c>
      <c r="E2" s="107" t="s">
        <v>81</v>
      </c>
      <c r="F2" s="108"/>
      <c r="G2" s="105" t="s">
        <v>80</v>
      </c>
      <c r="H2" s="85" t="s">
        <v>56</v>
      </c>
      <c r="I2" s="85" t="s">
        <v>82</v>
      </c>
      <c r="J2" s="83"/>
      <c r="K2" s="86"/>
      <c r="L2" s="86"/>
      <c r="M2" s="123"/>
      <c r="N2" s="115"/>
    </row>
    <row r="3" spans="1:14" ht="45" x14ac:dyDescent="0.25">
      <c r="B3" s="97"/>
      <c r="C3" s="106"/>
      <c r="D3" s="106"/>
      <c r="E3" s="60" t="s">
        <v>129</v>
      </c>
      <c r="F3" s="61" t="s">
        <v>86</v>
      </c>
      <c r="G3" s="106"/>
      <c r="H3" s="87"/>
      <c r="I3" s="87"/>
      <c r="J3" s="84"/>
      <c r="K3" s="87"/>
      <c r="L3" s="87"/>
      <c r="M3" s="123"/>
      <c r="N3" s="116"/>
    </row>
    <row r="4" spans="1:14" ht="15.75" x14ac:dyDescent="0.25">
      <c r="B4" s="13" t="s">
        <v>57</v>
      </c>
      <c r="C4" s="14">
        <v>1</v>
      </c>
      <c r="D4" s="14">
        <v>6</v>
      </c>
      <c r="E4" s="14">
        <v>0</v>
      </c>
      <c r="F4" s="14">
        <v>2</v>
      </c>
      <c r="G4" s="14">
        <v>2</v>
      </c>
      <c r="H4" s="14">
        <v>5</v>
      </c>
      <c r="I4" s="14">
        <v>4</v>
      </c>
      <c r="J4" s="14">
        <v>0</v>
      </c>
      <c r="K4" s="14">
        <v>0</v>
      </c>
      <c r="L4" s="14">
        <v>0</v>
      </c>
      <c r="M4" s="14">
        <v>0</v>
      </c>
      <c r="N4" s="117" t="s">
        <v>148</v>
      </c>
    </row>
    <row r="5" spans="1:14" ht="15.75" x14ac:dyDescent="0.25">
      <c r="B5" s="13" t="s">
        <v>30</v>
      </c>
      <c r="C5" s="14">
        <v>2</v>
      </c>
      <c r="D5" s="14">
        <v>7</v>
      </c>
      <c r="E5" s="14">
        <v>0</v>
      </c>
      <c r="F5" s="14">
        <v>5</v>
      </c>
      <c r="G5" s="14">
        <v>4</v>
      </c>
      <c r="H5" s="14">
        <v>2</v>
      </c>
      <c r="I5" s="14">
        <v>8</v>
      </c>
      <c r="J5" s="14">
        <v>16</v>
      </c>
      <c r="K5" s="14">
        <v>0</v>
      </c>
      <c r="L5" s="14">
        <v>0</v>
      </c>
      <c r="M5" s="14">
        <v>1</v>
      </c>
      <c r="N5" s="118"/>
    </row>
    <row r="6" spans="1:14" ht="15.75" x14ac:dyDescent="0.25">
      <c r="B6" s="15" t="s">
        <v>58</v>
      </c>
      <c r="C6" s="14">
        <v>38</v>
      </c>
      <c r="D6" s="14">
        <v>0</v>
      </c>
      <c r="E6" s="14">
        <v>36</v>
      </c>
      <c r="F6" s="14">
        <v>83</v>
      </c>
      <c r="G6" s="14">
        <v>26</v>
      </c>
      <c r="H6" s="14">
        <v>0</v>
      </c>
      <c r="I6" s="14">
        <v>42</v>
      </c>
      <c r="J6" s="14">
        <v>0</v>
      </c>
      <c r="K6" s="14">
        <v>0</v>
      </c>
      <c r="L6" s="14">
        <v>0</v>
      </c>
      <c r="M6" s="14">
        <v>2</v>
      </c>
      <c r="N6" s="118"/>
    </row>
    <row r="7" spans="1:14" ht="15.75" x14ac:dyDescent="0.25">
      <c r="B7" s="13" t="s">
        <v>59</v>
      </c>
      <c r="C7" s="14">
        <v>9</v>
      </c>
      <c r="D7" s="14">
        <v>3</v>
      </c>
      <c r="E7" s="14">
        <v>11</v>
      </c>
      <c r="F7" s="14">
        <v>13</v>
      </c>
      <c r="G7" s="14">
        <v>13</v>
      </c>
      <c r="H7" s="14">
        <v>10</v>
      </c>
      <c r="I7" s="14">
        <v>17</v>
      </c>
      <c r="J7" s="14">
        <v>0</v>
      </c>
      <c r="K7" s="14">
        <v>0</v>
      </c>
      <c r="L7" s="14">
        <v>0</v>
      </c>
      <c r="M7" s="14">
        <v>7</v>
      </c>
      <c r="N7" s="118"/>
    </row>
    <row r="8" spans="1:14" ht="15.75" x14ac:dyDescent="0.25">
      <c r="B8" s="13" t="s">
        <v>19</v>
      </c>
      <c r="C8" s="14">
        <v>8</v>
      </c>
      <c r="D8" s="14">
        <v>32</v>
      </c>
      <c r="E8" s="14">
        <v>10</v>
      </c>
      <c r="F8" s="14">
        <v>9</v>
      </c>
      <c r="G8" s="14">
        <v>7</v>
      </c>
      <c r="H8" s="14">
        <v>14</v>
      </c>
      <c r="I8" s="14">
        <v>34</v>
      </c>
      <c r="J8" s="14">
        <v>7</v>
      </c>
      <c r="K8" s="14">
        <v>0</v>
      </c>
      <c r="L8" s="14">
        <v>0</v>
      </c>
      <c r="M8" s="14">
        <v>5</v>
      </c>
      <c r="N8" s="118"/>
    </row>
    <row r="9" spans="1:14" ht="16.5" customHeight="1" x14ac:dyDescent="0.25">
      <c r="B9" s="15" t="s">
        <v>60</v>
      </c>
      <c r="C9" s="14">
        <v>51</v>
      </c>
      <c r="D9" s="14">
        <v>73</v>
      </c>
      <c r="E9" s="14">
        <v>64</v>
      </c>
      <c r="F9" s="14">
        <v>65</v>
      </c>
      <c r="G9" s="14">
        <v>84</v>
      </c>
      <c r="H9" s="14">
        <v>113</v>
      </c>
      <c r="I9" s="14">
        <v>115</v>
      </c>
      <c r="J9" s="14">
        <v>0</v>
      </c>
      <c r="K9" s="14">
        <v>0</v>
      </c>
      <c r="L9" s="14">
        <v>0</v>
      </c>
      <c r="M9" s="14">
        <v>19</v>
      </c>
      <c r="N9" s="118"/>
    </row>
    <row r="10" spans="1:14" ht="15.75" x14ac:dyDescent="0.25">
      <c r="B10" s="15" t="s">
        <v>37</v>
      </c>
      <c r="C10" s="14">
        <v>1</v>
      </c>
      <c r="D10" s="14">
        <v>0</v>
      </c>
      <c r="E10" s="14">
        <v>1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</v>
      </c>
      <c r="M10" s="14">
        <v>2</v>
      </c>
      <c r="N10" s="118"/>
    </row>
    <row r="11" spans="1:14" ht="15.75" x14ac:dyDescent="0.25">
      <c r="B11" s="16" t="s">
        <v>40</v>
      </c>
      <c r="C11" s="14">
        <v>4</v>
      </c>
      <c r="D11" s="14">
        <v>3</v>
      </c>
      <c r="E11" s="14">
        <v>3</v>
      </c>
      <c r="F11" s="14">
        <v>7</v>
      </c>
      <c r="G11" s="14">
        <v>8</v>
      </c>
      <c r="H11" s="14">
        <v>4</v>
      </c>
      <c r="I11" s="14">
        <v>14</v>
      </c>
      <c r="J11" s="14">
        <v>12</v>
      </c>
      <c r="K11" s="14">
        <v>0</v>
      </c>
      <c r="L11" s="14">
        <v>0</v>
      </c>
      <c r="M11" s="14">
        <v>4</v>
      </c>
      <c r="N11" s="118"/>
    </row>
    <row r="12" spans="1:14" ht="15.75" x14ac:dyDescent="0.25">
      <c r="B12" s="15" t="s">
        <v>61</v>
      </c>
      <c r="C12" s="14">
        <v>19</v>
      </c>
      <c r="D12" s="14">
        <v>2</v>
      </c>
      <c r="E12" s="14">
        <v>7</v>
      </c>
      <c r="F12" s="14">
        <v>21</v>
      </c>
      <c r="G12" s="14">
        <v>17</v>
      </c>
      <c r="H12" s="14">
        <v>8</v>
      </c>
      <c r="I12" s="14">
        <v>31</v>
      </c>
      <c r="J12" s="14">
        <v>0</v>
      </c>
      <c r="K12" s="14">
        <v>0</v>
      </c>
      <c r="L12" s="14">
        <v>2</v>
      </c>
      <c r="M12" s="14">
        <v>7</v>
      </c>
      <c r="N12" s="118"/>
    </row>
    <row r="13" spans="1:14" ht="15.75" x14ac:dyDescent="0.25">
      <c r="B13" s="15" t="s">
        <v>34</v>
      </c>
      <c r="C13" s="14">
        <v>8</v>
      </c>
      <c r="D13" s="14">
        <v>2</v>
      </c>
      <c r="E13" s="14">
        <v>3</v>
      </c>
      <c r="F13" s="14">
        <v>10</v>
      </c>
      <c r="G13" s="14">
        <v>13</v>
      </c>
      <c r="H13" s="14">
        <v>8</v>
      </c>
      <c r="I13" s="14">
        <v>26</v>
      </c>
      <c r="J13" s="14">
        <v>32</v>
      </c>
      <c r="K13" s="14">
        <v>0</v>
      </c>
      <c r="L13" s="14">
        <v>0</v>
      </c>
      <c r="M13" s="14">
        <v>1</v>
      </c>
      <c r="N13" s="118"/>
    </row>
    <row r="14" spans="1:14" ht="15.75" x14ac:dyDescent="0.25">
      <c r="A14" s="17" t="s">
        <v>96</v>
      </c>
      <c r="B14" s="15" t="s">
        <v>97</v>
      </c>
      <c r="C14" s="14">
        <v>9</v>
      </c>
      <c r="D14" s="14">
        <v>6</v>
      </c>
      <c r="E14" s="14">
        <v>2</v>
      </c>
      <c r="F14" s="14">
        <v>5</v>
      </c>
      <c r="G14" s="14">
        <v>30</v>
      </c>
      <c r="H14" s="14">
        <v>15</v>
      </c>
      <c r="I14" s="14">
        <v>43</v>
      </c>
      <c r="J14" s="14">
        <v>0</v>
      </c>
      <c r="K14" s="14">
        <v>0</v>
      </c>
      <c r="L14" s="14">
        <v>0</v>
      </c>
      <c r="M14" s="14">
        <v>0</v>
      </c>
      <c r="N14" s="118"/>
    </row>
    <row r="15" spans="1:14" ht="15.75" x14ac:dyDescent="0.25">
      <c r="B15" s="15" t="s">
        <v>99</v>
      </c>
      <c r="C15" s="14">
        <v>7</v>
      </c>
      <c r="D15" s="14">
        <v>17</v>
      </c>
      <c r="E15" s="14">
        <v>5</v>
      </c>
      <c r="F15" s="14">
        <v>8</v>
      </c>
      <c r="G15" s="14">
        <v>5</v>
      </c>
      <c r="H15" s="14">
        <v>2</v>
      </c>
      <c r="I15" s="14">
        <v>18</v>
      </c>
      <c r="J15" s="14">
        <v>8</v>
      </c>
      <c r="K15" s="14">
        <v>0</v>
      </c>
      <c r="L15" s="14">
        <v>0</v>
      </c>
      <c r="M15" s="14">
        <v>9</v>
      </c>
      <c r="N15" s="118"/>
    </row>
    <row r="16" spans="1:14" ht="15.75" x14ac:dyDescent="0.25">
      <c r="B16" s="15" t="s">
        <v>62</v>
      </c>
      <c r="C16" s="14">
        <v>16</v>
      </c>
      <c r="D16" s="14">
        <v>7</v>
      </c>
      <c r="E16" s="14">
        <v>11</v>
      </c>
      <c r="F16" s="14">
        <v>2</v>
      </c>
      <c r="G16" s="14">
        <v>25</v>
      </c>
      <c r="H16" s="14">
        <v>4</v>
      </c>
      <c r="I16" s="14">
        <v>27</v>
      </c>
      <c r="J16" s="14">
        <v>42</v>
      </c>
      <c r="K16" s="14">
        <v>0</v>
      </c>
      <c r="L16" s="14">
        <v>12</v>
      </c>
      <c r="M16" s="14">
        <v>3</v>
      </c>
      <c r="N16" s="118"/>
    </row>
    <row r="17" spans="2:14" ht="15.75" x14ac:dyDescent="0.25">
      <c r="B17" s="15" t="s">
        <v>63</v>
      </c>
      <c r="C17" s="14">
        <v>6</v>
      </c>
      <c r="D17" s="14">
        <v>2</v>
      </c>
      <c r="E17" s="14">
        <v>3</v>
      </c>
      <c r="F17" s="14">
        <v>7</v>
      </c>
      <c r="G17" s="14">
        <v>10</v>
      </c>
      <c r="H17" s="14">
        <v>3</v>
      </c>
      <c r="I17" s="14">
        <v>16</v>
      </c>
      <c r="J17" s="14">
        <v>0</v>
      </c>
      <c r="K17" s="14">
        <v>0</v>
      </c>
      <c r="L17" s="14">
        <v>1</v>
      </c>
      <c r="M17" s="14">
        <v>10</v>
      </c>
      <c r="N17" s="118"/>
    </row>
    <row r="18" spans="2:14" ht="15.75" customHeight="1" x14ac:dyDescent="0.25">
      <c r="B18" s="15" t="s">
        <v>64</v>
      </c>
      <c r="C18" s="14">
        <v>5</v>
      </c>
      <c r="D18" s="14">
        <v>8</v>
      </c>
      <c r="E18" s="14">
        <v>4</v>
      </c>
      <c r="F18" s="14">
        <v>1</v>
      </c>
      <c r="G18" s="14">
        <v>13</v>
      </c>
      <c r="H18" s="14">
        <v>19</v>
      </c>
      <c r="I18" s="14">
        <v>24</v>
      </c>
      <c r="J18" s="14">
        <v>9</v>
      </c>
      <c r="K18" s="14">
        <v>1</v>
      </c>
      <c r="L18" s="14">
        <v>0</v>
      </c>
      <c r="M18" s="14">
        <v>3</v>
      </c>
      <c r="N18" s="118"/>
    </row>
    <row r="19" spans="2:14" ht="15.75" x14ac:dyDescent="0.25">
      <c r="B19" s="15" t="s">
        <v>65</v>
      </c>
      <c r="C19" s="14">
        <v>9</v>
      </c>
      <c r="D19" s="14">
        <v>3</v>
      </c>
      <c r="E19" s="14">
        <v>9</v>
      </c>
      <c r="F19" s="14">
        <v>5</v>
      </c>
      <c r="G19" s="14">
        <v>6</v>
      </c>
      <c r="H19" s="14">
        <v>2</v>
      </c>
      <c r="I19" s="14">
        <v>7</v>
      </c>
      <c r="J19" s="14">
        <v>0</v>
      </c>
      <c r="K19" s="14">
        <v>0</v>
      </c>
      <c r="L19" s="14">
        <v>0</v>
      </c>
      <c r="M19" s="14">
        <v>3</v>
      </c>
      <c r="N19" s="118"/>
    </row>
    <row r="20" spans="2:14" ht="15.75" x14ac:dyDescent="0.25">
      <c r="B20" s="15" t="s">
        <v>3</v>
      </c>
      <c r="C20" s="14">
        <v>22</v>
      </c>
      <c r="D20" s="14">
        <v>0</v>
      </c>
      <c r="E20" s="14">
        <v>19</v>
      </c>
      <c r="F20" s="14">
        <v>29</v>
      </c>
      <c r="G20" s="14">
        <v>22</v>
      </c>
      <c r="H20" s="14">
        <v>0</v>
      </c>
      <c r="I20" s="14">
        <v>31</v>
      </c>
      <c r="J20" s="14">
        <v>19</v>
      </c>
      <c r="K20" s="14">
        <v>0</v>
      </c>
      <c r="L20" s="14">
        <v>0</v>
      </c>
      <c r="M20" s="14">
        <v>5</v>
      </c>
      <c r="N20" s="118"/>
    </row>
    <row r="21" spans="2:14" ht="15.75" x14ac:dyDescent="0.25">
      <c r="B21" s="15" t="s">
        <v>101</v>
      </c>
      <c r="C21" s="14">
        <v>32</v>
      </c>
      <c r="D21" s="14">
        <v>77</v>
      </c>
      <c r="E21" s="14">
        <v>25</v>
      </c>
      <c r="F21" s="14">
        <v>60</v>
      </c>
      <c r="G21" s="14">
        <v>37</v>
      </c>
      <c r="H21" s="14">
        <v>75</v>
      </c>
      <c r="I21" s="14">
        <v>79</v>
      </c>
      <c r="J21" s="14">
        <v>39</v>
      </c>
      <c r="K21" s="14">
        <v>0</v>
      </c>
      <c r="L21" s="14">
        <v>0</v>
      </c>
      <c r="M21" s="14">
        <v>0</v>
      </c>
      <c r="N21" s="118"/>
    </row>
    <row r="22" spans="2:14" ht="15.75" x14ac:dyDescent="0.25">
      <c r="B22" s="13" t="s">
        <v>102</v>
      </c>
      <c r="C22" s="14">
        <v>37</v>
      </c>
      <c r="D22" s="14">
        <v>50</v>
      </c>
      <c r="E22" s="14">
        <v>27</v>
      </c>
      <c r="F22" s="14">
        <v>11</v>
      </c>
      <c r="G22" s="14">
        <v>70</v>
      </c>
      <c r="H22" s="14">
        <v>83</v>
      </c>
      <c r="I22" s="14">
        <v>99</v>
      </c>
      <c r="J22" s="14">
        <v>7</v>
      </c>
      <c r="K22" s="14">
        <v>0</v>
      </c>
      <c r="L22" s="14">
        <v>0</v>
      </c>
      <c r="M22" s="14">
        <v>0</v>
      </c>
      <c r="N22" s="118"/>
    </row>
    <row r="23" spans="2:14" ht="21" customHeight="1" x14ac:dyDescent="0.25">
      <c r="B23" s="15" t="s">
        <v>103</v>
      </c>
      <c r="C23" s="14">
        <v>59</v>
      </c>
      <c r="D23" s="14">
        <v>103</v>
      </c>
      <c r="E23" s="14">
        <v>34</v>
      </c>
      <c r="F23" s="14">
        <v>0</v>
      </c>
      <c r="G23" s="14">
        <v>53</v>
      </c>
      <c r="H23" s="14">
        <v>143</v>
      </c>
      <c r="I23" s="14">
        <v>84</v>
      </c>
      <c r="J23" s="14">
        <v>36</v>
      </c>
      <c r="K23" s="14">
        <v>0</v>
      </c>
      <c r="L23" s="14">
        <v>0</v>
      </c>
      <c r="M23" s="14">
        <v>59</v>
      </c>
      <c r="N23" s="118"/>
    </row>
    <row r="24" spans="2:14" ht="15" customHeight="1" x14ac:dyDescent="0.25">
      <c r="B24" s="15" t="s">
        <v>105</v>
      </c>
      <c r="C24" s="14">
        <v>32</v>
      </c>
      <c r="D24" s="14">
        <v>16</v>
      </c>
      <c r="E24" s="14">
        <v>44</v>
      </c>
      <c r="F24" s="14">
        <v>0</v>
      </c>
      <c r="G24" s="14">
        <v>27</v>
      </c>
      <c r="H24" s="14">
        <v>29</v>
      </c>
      <c r="I24" s="14">
        <v>37</v>
      </c>
      <c r="J24" s="14">
        <v>0</v>
      </c>
      <c r="K24" s="14">
        <v>0</v>
      </c>
      <c r="L24" s="14">
        <v>0</v>
      </c>
      <c r="M24" s="14">
        <v>41</v>
      </c>
      <c r="N24" s="118"/>
    </row>
    <row r="25" spans="2:14" ht="15.75" x14ac:dyDescent="0.25">
      <c r="B25" s="18" t="s">
        <v>92</v>
      </c>
      <c r="C25" s="14">
        <v>54</v>
      </c>
      <c r="D25" s="14">
        <v>65</v>
      </c>
      <c r="E25" s="14">
        <v>10</v>
      </c>
      <c r="F25" s="14">
        <v>88</v>
      </c>
      <c r="G25" s="14">
        <v>59</v>
      </c>
      <c r="H25" s="14">
        <v>85</v>
      </c>
      <c r="I25" s="14">
        <v>142</v>
      </c>
      <c r="J25" s="14">
        <v>10</v>
      </c>
      <c r="K25" s="14">
        <v>0</v>
      </c>
      <c r="L25" s="14">
        <v>0</v>
      </c>
      <c r="M25" s="14">
        <v>7</v>
      </c>
      <c r="N25" s="118"/>
    </row>
    <row r="26" spans="2:14" ht="15.75" x14ac:dyDescent="0.25">
      <c r="B26" s="18" t="s">
        <v>107</v>
      </c>
      <c r="C26" s="14">
        <v>7</v>
      </c>
      <c r="D26" s="14">
        <v>12</v>
      </c>
      <c r="E26" s="14">
        <v>0</v>
      </c>
      <c r="F26" s="14">
        <v>7</v>
      </c>
      <c r="G26" s="14">
        <v>13</v>
      </c>
      <c r="H26" s="14">
        <v>16</v>
      </c>
      <c r="I26" s="14">
        <v>24</v>
      </c>
      <c r="J26" s="14">
        <v>0</v>
      </c>
      <c r="K26" s="14">
        <v>0</v>
      </c>
      <c r="L26" s="14">
        <v>1</v>
      </c>
      <c r="M26" s="14">
        <v>1</v>
      </c>
      <c r="N26" s="118"/>
    </row>
    <row r="27" spans="2:14" ht="15.75" x14ac:dyDescent="0.25">
      <c r="B27" s="18" t="s">
        <v>27</v>
      </c>
      <c r="C27" s="14">
        <v>14</v>
      </c>
      <c r="D27" s="14">
        <v>11</v>
      </c>
      <c r="E27" s="14">
        <v>15</v>
      </c>
      <c r="F27" s="14">
        <v>9</v>
      </c>
      <c r="G27" s="14">
        <v>23</v>
      </c>
      <c r="H27" s="14">
        <v>16</v>
      </c>
      <c r="I27" s="14">
        <v>43</v>
      </c>
      <c r="J27" s="14">
        <v>10</v>
      </c>
      <c r="K27" s="14">
        <v>0</v>
      </c>
      <c r="L27" s="14">
        <v>0</v>
      </c>
      <c r="M27" s="14">
        <v>1</v>
      </c>
      <c r="N27" s="118"/>
    </row>
    <row r="28" spans="2:14" ht="15.75" x14ac:dyDescent="0.25">
      <c r="B28" s="18" t="s">
        <v>91</v>
      </c>
      <c r="C28" s="14">
        <v>3</v>
      </c>
      <c r="D28" s="14">
        <v>1</v>
      </c>
      <c r="E28" s="14">
        <v>4</v>
      </c>
      <c r="F28" s="14">
        <v>5</v>
      </c>
      <c r="G28" s="14">
        <v>9</v>
      </c>
      <c r="H28" s="14">
        <v>3</v>
      </c>
      <c r="I28" s="14">
        <v>17</v>
      </c>
      <c r="J28" s="14">
        <v>20</v>
      </c>
      <c r="K28" s="14">
        <v>0</v>
      </c>
      <c r="L28" s="14">
        <v>0</v>
      </c>
      <c r="M28" s="14">
        <v>2</v>
      </c>
      <c r="N28" s="118"/>
    </row>
    <row r="29" spans="2:14" ht="15.75" x14ac:dyDescent="0.25">
      <c r="B29" s="19" t="s">
        <v>108</v>
      </c>
      <c r="C29" s="20">
        <f t="shared" ref="C29:M29" si="0">SUM(C4:C28)</f>
        <v>453</v>
      </c>
      <c r="D29" s="20">
        <f t="shared" si="0"/>
        <v>506</v>
      </c>
      <c r="E29" s="20">
        <f t="shared" si="0"/>
        <v>347</v>
      </c>
      <c r="F29" s="20">
        <f t="shared" si="0"/>
        <v>452</v>
      </c>
      <c r="G29" s="20">
        <f t="shared" si="0"/>
        <v>576</v>
      </c>
      <c r="H29" s="20">
        <f t="shared" si="0"/>
        <v>659</v>
      </c>
      <c r="I29" s="20">
        <f t="shared" si="0"/>
        <v>982</v>
      </c>
      <c r="J29" s="20">
        <f t="shared" si="0"/>
        <v>267</v>
      </c>
      <c r="K29" s="20">
        <f t="shared" si="0"/>
        <v>1</v>
      </c>
      <c r="L29" s="20">
        <f t="shared" si="0"/>
        <v>17</v>
      </c>
      <c r="M29" s="20">
        <f t="shared" si="0"/>
        <v>192</v>
      </c>
      <c r="N29" s="119"/>
    </row>
    <row r="31" spans="2:14" x14ac:dyDescent="0.25">
      <c r="K31" s="21"/>
      <c r="L31" s="21"/>
      <c r="M31" s="21"/>
    </row>
    <row r="32" spans="2:14" x14ac:dyDescent="0.25">
      <c r="K32" s="21"/>
      <c r="L32" s="21"/>
      <c r="M32" s="21"/>
    </row>
    <row r="33" spans="2:14" ht="15.75" x14ac:dyDescent="0.25">
      <c r="B33" s="121" t="s">
        <v>109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0" t="s">
        <v>73</v>
      </c>
    </row>
    <row r="34" spans="2:14" x14ac:dyDescent="0.25">
      <c r="B34" s="122" t="s">
        <v>104</v>
      </c>
      <c r="C34" s="102" t="s">
        <v>110</v>
      </c>
      <c r="D34" s="102" t="s">
        <v>111</v>
      </c>
      <c r="E34" s="102" t="s">
        <v>112</v>
      </c>
      <c r="F34" s="102" t="s">
        <v>113</v>
      </c>
      <c r="G34" s="102" t="s">
        <v>114</v>
      </c>
      <c r="H34" s="102" t="s">
        <v>115</v>
      </c>
      <c r="I34" s="102" t="s">
        <v>116</v>
      </c>
      <c r="J34" s="102" t="s">
        <v>117</v>
      </c>
      <c r="K34" s="102" t="s">
        <v>106</v>
      </c>
      <c r="L34" s="120"/>
    </row>
    <row r="35" spans="2:14" x14ac:dyDescent="0.25">
      <c r="B35" s="122"/>
      <c r="C35" s="102"/>
      <c r="D35" s="102"/>
      <c r="E35" s="102"/>
      <c r="F35" s="102"/>
      <c r="G35" s="102"/>
      <c r="H35" s="102"/>
      <c r="I35" s="102"/>
      <c r="J35" s="102"/>
      <c r="K35" s="102"/>
      <c r="L35" s="120"/>
    </row>
    <row r="36" spans="2:14" x14ac:dyDescent="0.25">
      <c r="B36" s="122"/>
      <c r="C36" s="102"/>
      <c r="D36" s="102"/>
      <c r="E36" s="102"/>
      <c r="F36" s="102"/>
      <c r="G36" s="102"/>
      <c r="H36" s="102"/>
      <c r="I36" s="102"/>
      <c r="J36" s="102"/>
      <c r="K36" s="102"/>
      <c r="L36" s="120"/>
    </row>
    <row r="37" spans="2:14" x14ac:dyDescent="0.25">
      <c r="B37" s="122"/>
      <c r="C37" s="102"/>
      <c r="D37" s="102"/>
      <c r="E37" s="102"/>
      <c r="F37" s="102"/>
      <c r="G37" s="102"/>
      <c r="H37" s="102"/>
      <c r="I37" s="102"/>
      <c r="J37" s="102"/>
      <c r="K37" s="102"/>
      <c r="L37" s="120"/>
    </row>
    <row r="38" spans="2:14" ht="15.75" x14ac:dyDescent="0.25">
      <c r="B38" s="56" t="s">
        <v>118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10</v>
      </c>
      <c r="K38" s="22">
        <v>0</v>
      </c>
      <c r="L38" s="109" t="s">
        <v>148</v>
      </c>
    </row>
    <row r="39" spans="2:14" ht="15.75" x14ac:dyDescent="0.25">
      <c r="B39" s="57" t="s">
        <v>119</v>
      </c>
      <c r="C39" s="22">
        <v>4</v>
      </c>
      <c r="D39" s="22">
        <v>188</v>
      </c>
      <c r="E39" s="22">
        <v>65</v>
      </c>
      <c r="F39" s="22">
        <v>4</v>
      </c>
      <c r="G39" s="22">
        <v>0</v>
      </c>
      <c r="H39" s="22">
        <v>57</v>
      </c>
      <c r="I39" s="22">
        <v>68</v>
      </c>
      <c r="J39" s="22">
        <v>29</v>
      </c>
      <c r="K39" s="22">
        <v>1287</v>
      </c>
      <c r="L39" s="109"/>
    </row>
    <row r="40" spans="2:14" ht="15.75" x14ac:dyDescent="0.25">
      <c r="B40" s="58" t="s">
        <v>120</v>
      </c>
      <c r="C40" s="22">
        <v>2</v>
      </c>
      <c r="D40" s="22">
        <v>29</v>
      </c>
      <c r="E40" s="22">
        <v>8</v>
      </c>
      <c r="F40" s="22">
        <v>0</v>
      </c>
      <c r="G40" s="22">
        <v>0</v>
      </c>
      <c r="H40" s="22">
        <v>12</v>
      </c>
      <c r="I40" s="22">
        <v>12</v>
      </c>
      <c r="J40" s="22">
        <v>0</v>
      </c>
      <c r="K40" s="22">
        <v>0</v>
      </c>
      <c r="L40" s="109"/>
    </row>
    <row r="41" spans="2:14" ht="15.75" x14ac:dyDescent="0.25">
      <c r="B41" s="56" t="s">
        <v>34</v>
      </c>
      <c r="C41" s="22">
        <v>10</v>
      </c>
      <c r="D41" s="22">
        <v>78</v>
      </c>
      <c r="E41" s="22">
        <v>21</v>
      </c>
      <c r="F41" s="22">
        <v>0</v>
      </c>
      <c r="G41" s="22">
        <v>0</v>
      </c>
      <c r="H41" s="22">
        <v>0</v>
      </c>
      <c r="I41" s="22">
        <v>0</v>
      </c>
      <c r="J41" s="22">
        <v>30</v>
      </c>
      <c r="K41" s="22">
        <v>850</v>
      </c>
      <c r="L41" s="109"/>
    </row>
    <row r="42" spans="2:14" ht="15.75" x14ac:dyDescent="0.25">
      <c r="B42" s="58" t="s">
        <v>121</v>
      </c>
      <c r="C42" s="22">
        <v>7</v>
      </c>
      <c r="D42" s="22">
        <v>47</v>
      </c>
      <c r="E42" s="22">
        <v>22</v>
      </c>
      <c r="F42" s="22">
        <v>0</v>
      </c>
      <c r="G42" s="22">
        <v>6</v>
      </c>
      <c r="H42" s="22">
        <v>8</v>
      </c>
      <c r="I42" s="22">
        <v>22</v>
      </c>
      <c r="J42" s="22">
        <v>0</v>
      </c>
      <c r="K42" s="22">
        <v>0</v>
      </c>
      <c r="L42" s="109"/>
    </row>
    <row r="43" spans="2:14" ht="15.75" x14ac:dyDescent="0.25">
      <c r="B43" s="56" t="s">
        <v>122</v>
      </c>
      <c r="C43" s="22">
        <v>5</v>
      </c>
      <c r="D43" s="22">
        <v>15</v>
      </c>
      <c r="E43" s="22">
        <v>8</v>
      </c>
      <c r="F43" s="22">
        <v>0</v>
      </c>
      <c r="G43" s="22">
        <v>0</v>
      </c>
      <c r="H43" s="22">
        <v>2</v>
      </c>
      <c r="I43" s="22">
        <v>5</v>
      </c>
      <c r="J43" s="22">
        <v>0</v>
      </c>
      <c r="K43" s="22">
        <v>0</v>
      </c>
      <c r="L43" s="109"/>
    </row>
    <row r="44" spans="2:14" ht="15.75" x14ac:dyDescent="0.25">
      <c r="B44" s="59" t="s">
        <v>51</v>
      </c>
      <c r="C44" s="23">
        <f t="shared" ref="C44:K44" si="1">SUM(C38:C43)</f>
        <v>28</v>
      </c>
      <c r="D44" s="23">
        <f t="shared" si="1"/>
        <v>357</v>
      </c>
      <c r="E44" s="23">
        <f t="shared" si="1"/>
        <v>124</v>
      </c>
      <c r="F44" s="23">
        <f t="shared" si="1"/>
        <v>4</v>
      </c>
      <c r="G44" s="23">
        <f t="shared" si="1"/>
        <v>6</v>
      </c>
      <c r="H44" s="23">
        <f t="shared" si="1"/>
        <v>79</v>
      </c>
      <c r="I44" s="23">
        <f t="shared" si="1"/>
        <v>107</v>
      </c>
      <c r="J44" s="23">
        <f t="shared" si="1"/>
        <v>69</v>
      </c>
      <c r="K44" s="23">
        <f t="shared" si="1"/>
        <v>2137</v>
      </c>
      <c r="L44" s="109"/>
    </row>
    <row r="46" spans="2:14" ht="15.75" x14ac:dyDescent="0.25">
      <c r="B46" s="103" t="s">
        <v>79</v>
      </c>
      <c r="C46" s="104"/>
      <c r="D46" s="104"/>
      <c r="E46" s="104"/>
      <c r="F46" s="104"/>
      <c r="G46" s="104"/>
      <c r="H46" s="104"/>
      <c r="I46" s="110" t="s">
        <v>73</v>
      </c>
      <c r="J46" s="111"/>
    </row>
    <row r="47" spans="2:14" x14ac:dyDescent="0.25">
      <c r="B47" s="88" t="s">
        <v>83</v>
      </c>
      <c r="C47" s="90" t="s">
        <v>84</v>
      </c>
      <c r="D47" s="91"/>
      <c r="E47" s="92"/>
      <c r="F47" s="90" t="s">
        <v>85</v>
      </c>
      <c r="G47" s="91"/>
      <c r="H47" s="93" t="s">
        <v>55</v>
      </c>
      <c r="I47" s="112"/>
      <c r="J47" s="113"/>
      <c r="N47" s="21"/>
    </row>
    <row r="48" spans="2:14" ht="25.5" x14ac:dyDescent="0.25">
      <c r="B48" s="89"/>
      <c r="C48" s="24" t="s">
        <v>87</v>
      </c>
      <c r="D48" s="24" t="s">
        <v>81</v>
      </c>
      <c r="E48" s="25" t="s">
        <v>88</v>
      </c>
      <c r="F48" s="65" t="s">
        <v>87</v>
      </c>
      <c r="G48" s="24" t="s">
        <v>82</v>
      </c>
      <c r="H48" s="94"/>
      <c r="I48" s="112"/>
      <c r="J48" s="113"/>
      <c r="N48" s="21"/>
    </row>
    <row r="49" spans="2:10" ht="15.75" customHeight="1" x14ac:dyDescent="0.25">
      <c r="B49" s="26" t="s">
        <v>89</v>
      </c>
      <c r="C49" s="22">
        <v>0</v>
      </c>
      <c r="D49" s="22">
        <v>27</v>
      </c>
      <c r="E49" s="22">
        <v>168</v>
      </c>
      <c r="F49" s="64">
        <v>0</v>
      </c>
      <c r="G49" s="22">
        <v>12</v>
      </c>
      <c r="H49" s="22">
        <v>7</v>
      </c>
      <c r="I49" s="109" t="s">
        <v>148</v>
      </c>
      <c r="J49" s="109"/>
    </row>
    <row r="50" spans="2:10" ht="15.75" x14ac:dyDescent="0.25">
      <c r="B50" s="26" t="s">
        <v>90</v>
      </c>
      <c r="C50" s="22">
        <v>2</v>
      </c>
      <c r="D50" s="22">
        <v>0</v>
      </c>
      <c r="E50" s="22">
        <v>27</v>
      </c>
      <c r="F50" s="64">
        <v>0</v>
      </c>
      <c r="G50" s="22">
        <v>0</v>
      </c>
      <c r="H50" s="22">
        <v>0</v>
      </c>
      <c r="I50" s="109"/>
      <c r="J50" s="109"/>
    </row>
    <row r="51" spans="2:10" ht="15.75" x14ac:dyDescent="0.25">
      <c r="B51" s="26" t="s">
        <v>91</v>
      </c>
      <c r="C51" s="22">
        <v>0</v>
      </c>
      <c r="D51" s="22">
        <v>0</v>
      </c>
      <c r="E51" s="22">
        <v>0</v>
      </c>
      <c r="F51" s="64">
        <v>0</v>
      </c>
      <c r="G51" s="22">
        <v>0</v>
      </c>
      <c r="H51" s="22">
        <v>0</v>
      </c>
      <c r="I51" s="109"/>
      <c r="J51" s="109"/>
    </row>
    <row r="52" spans="2:10" ht="15.75" x14ac:dyDescent="0.25">
      <c r="B52" s="26" t="s">
        <v>58</v>
      </c>
      <c r="C52" s="22">
        <v>0</v>
      </c>
      <c r="D52" s="22">
        <v>0</v>
      </c>
      <c r="E52" s="22">
        <v>0</v>
      </c>
      <c r="F52" s="64">
        <v>0</v>
      </c>
      <c r="G52" s="22">
        <v>0</v>
      </c>
      <c r="H52" s="22">
        <v>0</v>
      </c>
      <c r="I52" s="109"/>
      <c r="J52" s="109"/>
    </row>
    <row r="53" spans="2:10" ht="15.75" x14ac:dyDescent="0.25">
      <c r="B53" s="27" t="s">
        <v>59</v>
      </c>
      <c r="C53" s="22">
        <v>0</v>
      </c>
      <c r="D53" s="22">
        <v>0</v>
      </c>
      <c r="E53" s="22">
        <v>5</v>
      </c>
      <c r="F53" s="64">
        <v>0</v>
      </c>
      <c r="G53" s="22">
        <v>0</v>
      </c>
      <c r="H53" s="22">
        <v>0</v>
      </c>
      <c r="I53" s="109"/>
      <c r="J53" s="109"/>
    </row>
    <row r="54" spans="2:10" ht="15.75" x14ac:dyDescent="0.25">
      <c r="B54" s="26" t="s">
        <v>92</v>
      </c>
      <c r="C54" s="22">
        <v>0</v>
      </c>
      <c r="D54" s="22">
        <v>17</v>
      </c>
      <c r="E54" s="22">
        <v>81</v>
      </c>
      <c r="F54" s="64">
        <v>0</v>
      </c>
      <c r="G54" s="22">
        <v>0</v>
      </c>
      <c r="H54" s="22">
        <v>0</v>
      </c>
      <c r="I54" s="109"/>
      <c r="J54" s="109"/>
    </row>
    <row r="55" spans="2:10" ht="15.75" x14ac:dyDescent="0.25">
      <c r="B55" s="27" t="s">
        <v>93</v>
      </c>
      <c r="C55" s="22">
        <v>11</v>
      </c>
      <c r="D55" s="22">
        <v>0</v>
      </c>
      <c r="E55" s="22">
        <v>9</v>
      </c>
      <c r="F55" s="64">
        <v>0</v>
      </c>
      <c r="G55" s="22">
        <v>0</v>
      </c>
      <c r="H55" s="22">
        <v>0</v>
      </c>
      <c r="I55" s="109"/>
      <c r="J55" s="109"/>
    </row>
    <row r="56" spans="2:10" ht="15.75" x14ac:dyDescent="0.25">
      <c r="B56" s="28" t="s">
        <v>94</v>
      </c>
      <c r="C56" s="22">
        <v>0</v>
      </c>
      <c r="D56" s="22">
        <v>0</v>
      </c>
      <c r="E56" s="22">
        <v>9</v>
      </c>
      <c r="F56" s="64">
        <v>0</v>
      </c>
      <c r="G56" s="22">
        <v>0</v>
      </c>
      <c r="H56" s="22">
        <v>0</v>
      </c>
      <c r="I56" s="109"/>
      <c r="J56" s="109"/>
    </row>
    <row r="57" spans="2:10" ht="15.75" x14ac:dyDescent="0.25">
      <c r="B57" s="29" t="s">
        <v>95</v>
      </c>
      <c r="C57" s="22">
        <v>0</v>
      </c>
      <c r="D57" s="22">
        <v>0</v>
      </c>
      <c r="E57" s="22">
        <v>0</v>
      </c>
      <c r="F57" s="64">
        <v>0</v>
      </c>
      <c r="G57" s="22">
        <v>0</v>
      </c>
      <c r="H57" s="22">
        <v>0</v>
      </c>
      <c r="I57" s="109"/>
      <c r="J57" s="109"/>
    </row>
    <row r="58" spans="2:10" ht="15.75" x14ac:dyDescent="0.25">
      <c r="B58" s="30" t="s">
        <v>98</v>
      </c>
      <c r="C58" s="22">
        <v>0</v>
      </c>
      <c r="D58" s="22">
        <v>0</v>
      </c>
      <c r="E58" s="22">
        <v>10</v>
      </c>
      <c r="F58" s="64">
        <v>0</v>
      </c>
      <c r="G58" s="22">
        <v>0</v>
      </c>
      <c r="H58" s="22">
        <v>0</v>
      </c>
      <c r="I58" s="109"/>
      <c r="J58" s="109"/>
    </row>
    <row r="59" spans="2:10" ht="15.75" x14ac:dyDescent="0.25">
      <c r="B59" s="26" t="s">
        <v>100</v>
      </c>
      <c r="C59" s="22">
        <v>1</v>
      </c>
      <c r="D59" s="22">
        <v>0</v>
      </c>
      <c r="E59" s="22">
        <v>1</v>
      </c>
      <c r="F59" s="64">
        <v>0</v>
      </c>
      <c r="G59" s="22"/>
      <c r="H59" s="22"/>
      <c r="I59" s="109"/>
      <c r="J59" s="109"/>
    </row>
    <row r="60" spans="2:10" ht="15.75" x14ac:dyDescent="0.25">
      <c r="B60" s="31" t="s">
        <v>51</v>
      </c>
      <c r="C60" s="32">
        <f t="shared" ref="C60:H60" si="2">SUM(C49:C59)</f>
        <v>14</v>
      </c>
      <c r="D60" s="32">
        <f t="shared" si="2"/>
        <v>44</v>
      </c>
      <c r="E60" s="32">
        <f t="shared" si="2"/>
        <v>310</v>
      </c>
      <c r="F60" s="32">
        <f t="shared" si="2"/>
        <v>0</v>
      </c>
      <c r="G60" s="32">
        <f t="shared" si="2"/>
        <v>12</v>
      </c>
      <c r="H60" s="33">
        <f t="shared" si="2"/>
        <v>7</v>
      </c>
      <c r="I60" s="109"/>
      <c r="J60" s="109"/>
    </row>
  </sheetData>
  <mergeCells count="35">
    <mergeCell ref="N1:N3"/>
    <mergeCell ref="N4:N29"/>
    <mergeCell ref="L33:L37"/>
    <mergeCell ref="L38:L44"/>
    <mergeCell ref="B33:K33"/>
    <mergeCell ref="B34:B37"/>
    <mergeCell ref="C34:C37"/>
    <mergeCell ref="L1:L3"/>
    <mergeCell ref="I34:I37"/>
    <mergeCell ref="J34:J37"/>
    <mergeCell ref="K34:K37"/>
    <mergeCell ref="F34:F37"/>
    <mergeCell ref="M1:M3"/>
    <mergeCell ref="C2:C3"/>
    <mergeCell ref="G2:G3"/>
    <mergeCell ref="H2:H3"/>
    <mergeCell ref="I2:I3"/>
    <mergeCell ref="I49:J60"/>
    <mergeCell ref="I46:J48"/>
    <mergeCell ref="J1:J3"/>
    <mergeCell ref="K1:K3"/>
    <mergeCell ref="B47:B48"/>
    <mergeCell ref="C47:E47"/>
    <mergeCell ref="H47:H48"/>
    <mergeCell ref="B1:B3"/>
    <mergeCell ref="C1:F1"/>
    <mergeCell ref="G1:I1"/>
    <mergeCell ref="G34:G37"/>
    <mergeCell ref="H34:H37"/>
    <mergeCell ref="D34:D37"/>
    <mergeCell ref="E34:E37"/>
    <mergeCell ref="F47:G47"/>
    <mergeCell ref="B46:H46"/>
    <mergeCell ref="D2:D3"/>
    <mergeCell ref="E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3"/>
  <sheetViews>
    <sheetView workbookViewId="0">
      <selection activeCell="F14" sqref="F14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51" t="s">
        <v>66</v>
      </c>
      <c r="B1" s="52" t="s">
        <v>69</v>
      </c>
      <c r="C1" s="53" t="s">
        <v>73</v>
      </c>
    </row>
    <row r="2" spans="1:3" ht="15.75" x14ac:dyDescent="0.25">
      <c r="A2" s="8" t="s">
        <v>67</v>
      </c>
      <c r="B2" s="2">
        <v>259</v>
      </c>
      <c r="C2" s="11" t="s">
        <v>149</v>
      </c>
    </row>
    <row r="3" spans="1:3" ht="15.75" x14ac:dyDescent="0.25">
      <c r="A3" s="8" t="s">
        <v>68</v>
      </c>
      <c r="B3" s="2">
        <v>23</v>
      </c>
      <c r="C3" s="11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4"/>
  <sheetViews>
    <sheetView workbookViewId="0">
      <selection activeCell="B9" sqref="B9"/>
    </sheetView>
  </sheetViews>
  <sheetFormatPr baseColWidth="10" defaultRowHeight="15" x14ac:dyDescent="0.25"/>
  <cols>
    <col min="1" max="1" width="14" customWidth="1"/>
    <col min="2" max="2" width="50" customWidth="1"/>
    <col min="3" max="3" width="16.140625" customWidth="1"/>
  </cols>
  <sheetData>
    <row r="1" spans="1:3" ht="16.5" customHeight="1" x14ac:dyDescent="0.25">
      <c r="A1" s="54" t="s">
        <v>70</v>
      </c>
      <c r="B1" s="55" t="s">
        <v>71</v>
      </c>
      <c r="C1" s="53" t="s">
        <v>123</v>
      </c>
    </row>
    <row r="2" spans="1:3" x14ac:dyDescent="0.25">
      <c r="A2" s="9" t="s">
        <v>150</v>
      </c>
      <c r="B2" s="9">
        <v>5</v>
      </c>
      <c r="C2" s="124" t="s">
        <v>148</v>
      </c>
    </row>
    <row r="3" spans="1:3" x14ac:dyDescent="0.25">
      <c r="A3" s="9" t="s">
        <v>151</v>
      </c>
      <c r="B3" s="9">
        <v>2</v>
      </c>
      <c r="C3" s="125"/>
    </row>
    <row r="4" spans="1:3" ht="15" customHeight="1" x14ac:dyDescent="0.25">
      <c r="A4" s="9" t="s">
        <v>152</v>
      </c>
      <c r="B4" s="9">
        <v>5</v>
      </c>
      <c r="C4" s="126"/>
    </row>
  </sheetData>
  <mergeCells count="1">
    <mergeCell ref="C2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K44"/>
  <sheetViews>
    <sheetView tabSelected="1" topLeftCell="A10" zoomScale="93" zoomScaleNormal="93" workbookViewId="0">
      <selection activeCell="M44" sqref="M44"/>
    </sheetView>
  </sheetViews>
  <sheetFormatPr baseColWidth="10" defaultColWidth="72.7109375" defaultRowHeight="15" x14ac:dyDescent="0.25"/>
  <cols>
    <col min="1" max="1" width="6.85546875" style="6" customWidth="1"/>
    <col min="2" max="2" width="11.42578125" style="6"/>
    <col min="3" max="6" width="11.42578125"/>
    <col min="7" max="7" width="17.42578125" customWidth="1"/>
    <col min="8" max="8" width="15" customWidth="1"/>
    <col min="9" max="9" width="16.42578125" customWidth="1"/>
    <col min="10" max="10" width="17.28515625" customWidth="1"/>
    <col min="11" max="11" width="9.28515625" customWidth="1"/>
    <col min="12" max="12" width="12.7109375" customWidth="1"/>
    <col min="13" max="13" width="14.28515625" customWidth="1"/>
  </cols>
  <sheetData>
    <row r="1" spans="1:11" ht="22.5" customHeight="1" x14ac:dyDescent="0.25">
      <c r="A1" s="128" t="s">
        <v>146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15.75" customHeight="1" x14ac:dyDescent="0.25"/>
    <row r="3" spans="1:11" x14ac:dyDescent="0.25">
      <c r="A3" s="129" t="s">
        <v>131</v>
      </c>
      <c r="B3" s="129"/>
      <c r="C3" s="129" t="s">
        <v>132</v>
      </c>
      <c r="D3" s="129"/>
      <c r="E3" s="129" t="s">
        <v>133</v>
      </c>
      <c r="F3" s="129"/>
      <c r="G3" s="129" t="s">
        <v>134</v>
      </c>
      <c r="H3" s="129"/>
      <c r="I3" s="129"/>
      <c r="J3" s="129"/>
      <c r="K3" s="70"/>
    </row>
    <row r="4" spans="1:11" x14ac:dyDescent="0.25">
      <c r="A4" s="71" t="s">
        <v>135</v>
      </c>
      <c r="B4" s="71" t="s">
        <v>136</v>
      </c>
      <c r="C4" s="71" t="s">
        <v>137</v>
      </c>
      <c r="D4" s="71" t="s">
        <v>138</v>
      </c>
      <c r="E4" s="71" t="s">
        <v>137</v>
      </c>
      <c r="F4" s="71" t="s">
        <v>139</v>
      </c>
      <c r="G4" s="71" t="s">
        <v>140</v>
      </c>
      <c r="H4" s="71" t="s">
        <v>141</v>
      </c>
      <c r="I4" s="71" t="s">
        <v>142</v>
      </c>
      <c r="J4" s="71" t="s">
        <v>143</v>
      </c>
      <c r="K4" s="71" t="s">
        <v>144</v>
      </c>
    </row>
    <row r="5" spans="1:11" x14ac:dyDescent="0.25">
      <c r="A5" s="66">
        <v>1</v>
      </c>
      <c r="B5" s="73">
        <v>44744</v>
      </c>
      <c r="C5" s="66">
        <v>1</v>
      </c>
      <c r="D5" s="66">
        <v>1</v>
      </c>
      <c r="E5" s="66">
        <v>0</v>
      </c>
      <c r="F5" s="66">
        <v>1</v>
      </c>
      <c r="G5" s="66">
        <v>0</v>
      </c>
      <c r="H5" s="66">
        <v>0</v>
      </c>
      <c r="I5" s="66">
        <v>1</v>
      </c>
      <c r="J5" s="66">
        <v>0</v>
      </c>
      <c r="K5" s="66">
        <f>C5+D5+E5+F5+G5+H5+I5+J5</f>
        <v>4</v>
      </c>
    </row>
    <row r="6" spans="1:11" x14ac:dyDescent="0.25">
      <c r="A6" s="66">
        <v>2</v>
      </c>
      <c r="B6" s="73">
        <v>44746</v>
      </c>
      <c r="C6" s="66">
        <v>0</v>
      </c>
      <c r="D6" s="66">
        <v>1</v>
      </c>
      <c r="E6" s="66">
        <v>0</v>
      </c>
      <c r="F6" s="66">
        <v>0</v>
      </c>
      <c r="G6" s="66">
        <v>0</v>
      </c>
      <c r="H6" s="66">
        <v>0</v>
      </c>
      <c r="I6" s="66">
        <v>0</v>
      </c>
      <c r="J6" s="66">
        <v>0</v>
      </c>
      <c r="K6" s="66">
        <f t="shared" ref="K6:K43" si="0">C6+D6+E6+F6+G6+H6+I6+J6</f>
        <v>1</v>
      </c>
    </row>
    <row r="7" spans="1:11" x14ac:dyDescent="0.25">
      <c r="A7" s="66">
        <v>3</v>
      </c>
      <c r="B7" s="73">
        <v>44748</v>
      </c>
      <c r="C7" s="66">
        <v>5</v>
      </c>
      <c r="D7" s="66">
        <v>1</v>
      </c>
      <c r="E7" s="66">
        <v>0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f t="shared" si="0"/>
        <v>6</v>
      </c>
    </row>
    <row r="8" spans="1:11" x14ac:dyDescent="0.25">
      <c r="A8" s="66">
        <v>4</v>
      </c>
      <c r="B8" s="73">
        <v>44750</v>
      </c>
      <c r="C8" s="66">
        <v>1</v>
      </c>
      <c r="D8" s="66">
        <v>0</v>
      </c>
      <c r="E8" s="66">
        <v>1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f t="shared" si="0"/>
        <v>2</v>
      </c>
    </row>
    <row r="9" spans="1:11" x14ac:dyDescent="0.25">
      <c r="A9" s="66">
        <v>5</v>
      </c>
      <c r="B9" s="73">
        <v>44752</v>
      </c>
      <c r="C9" s="66">
        <v>1</v>
      </c>
      <c r="D9" s="66">
        <v>1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f t="shared" si="0"/>
        <v>2</v>
      </c>
    </row>
    <row r="10" spans="1:11" x14ac:dyDescent="0.25">
      <c r="A10" s="66">
        <v>6</v>
      </c>
      <c r="B10" s="69">
        <v>44754</v>
      </c>
      <c r="C10" s="67">
        <v>0</v>
      </c>
      <c r="D10" s="67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f t="shared" si="0"/>
        <v>0</v>
      </c>
    </row>
    <row r="11" spans="1:11" x14ac:dyDescent="0.25">
      <c r="A11" s="66">
        <v>7</v>
      </c>
      <c r="B11" s="69">
        <v>44758</v>
      </c>
      <c r="C11" s="68">
        <v>3</v>
      </c>
      <c r="D11" s="68"/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f t="shared" si="0"/>
        <v>3</v>
      </c>
    </row>
    <row r="12" spans="1:11" x14ac:dyDescent="0.25">
      <c r="A12" s="66">
        <v>8</v>
      </c>
      <c r="B12" s="69">
        <v>44760</v>
      </c>
      <c r="C12" s="68">
        <v>2</v>
      </c>
      <c r="D12" s="68">
        <v>3</v>
      </c>
      <c r="E12" s="68">
        <v>0</v>
      </c>
      <c r="F12" s="68">
        <v>1</v>
      </c>
      <c r="G12" s="66">
        <v>0</v>
      </c>
      <c r="H12" s="66">
        <v>0</v>
      </c>
      <c r="I12" s="66">
        <v>0</v>
      </c>
      <c r="J12" s="66">
        <v>0</v>
      </c>
      <c r="K12" s="66">
        <f t="shared" si="0"/>
        <v>6</v>
      </c>
    </row>
    <row r="13" spans="1:11" x14ac:dyDescent="0.25">
      <c r="A13" s="66">
        <v>9</v>
      </c>
      <c r="B13" s="69">
        <v>44762</v>
      </c>
      <c r="C13" s="68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f t="shared" si="0"/>
        <v>0</v>
      </c>
    </row>
    <row r="14" spans="1:11" x14ac:dyDescent="0.25">
      <c r="A14" s="66">
        <v>10</v>
      </c>
      <c r="B14" s="69">
        <v>44764</v>
      </c>
      <c r="C14" s="68">
        <v>0</v>
      </c>
      <c r="D14" s="68">
        <v>0</v>
      </c>
      <c r="E14" s="68">
        <v>0</v>
      </c>
      <c r="F14" s="68">
        <v>2</v>
      </c>
      <c r="G14" s="68">
        <v>0</v>
      </c>
      <c r="H14" s="68">
        <v>0</v>
      </c>
      <c r="I14" s="68">
        <v>1</v>
      </c>
      <c r="J14" s="68">
        <v>0</v>
      </c>
      <c r="K14" s="66">
        <f t="shared" si="0"/>
        <v>3</v>
      </c>
    </row>
    <row r="15" spans="1:11" x14ac:dyDescent="0.25">
      <c r="A15" s="66">
        <v>11</v>
      </c>
      <c r="B15" s="69">
        <v>44765</v>
      </c>
      <c r="C15" s="68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f t="shared" si="0"/>
        <v>0</v>
      </c>
    </row>
    <row r="16" spans="1:11" x14ac:dyDescent="0.25">
      <c r="A16" s="66">
        <v>12</v>
      </c>
      <c r="B16" s="69">
        <v>44766</v>
      </c>
      <c r="C16" s="68">
        <v>0</v>
      </c>
      <c r="D16" s="68">
        <v>1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f t="shared" si="0"/>
        <v>1</v>
      </c>
    </row>
    <row r="17" spans="1:11" x14ac:dyDescent="0.25">
      <c r="A17" s="66">
        <v>13</v>
      </c>
      <c r="B17" s="69">
        <v>44768</v>
      </c>
      <c r="C17" s="68">
        <v>0</v>
      </c>
      <c r="D17" s="68">
        <v>1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f t="shared" si="0"/>
        <v>1</v>
      </c>
    </row>
    <row r="18" spans="1:11" x14ac:dyDescent="0.25">
      <c r="A18" s="66">
        <v>14</v>
      </c>
      <c r="B18" s="69">
        <v>44770</v>
      </c>
      <c r="C18" s="68">
        <v>2</v>
      </c>
      <c r="D18" s="68"/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f t="shared" si="0"/>
        <v>2</v>
      </c>
    </row>
    <row r="19" spans="1:11" x14ac:dyDescent="0.25">
      <c r="A19" s="66">
        <v>15</v>
      </c>
      <c r="B19" s="69">
        <v>44772</v>
      </c>
      <c r="C19" s="68">
        <v>1</v>
      </c>
      <c r="D19" s="68">
        <v>1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f t="shared" si="0"/>
        <v>2</v>
      </c>
    </row>
    <row r="20" spans="1:11" x14ac:dyDescent="0.25">
      <c r="A20" s="66">
        <v>16</v>
      </c>
      <c r="B20" s="69">
        <v>44775</v>
      </c>
      <c r="C20" s="68">
        <v>1</v>
      </c>
      <c r="D20" s="68">
        <v>3</v>
      </c>
      <c r="E20" s="68">
        <v>1</v>
      </c>
      <c r="F20" s="68">
        <v>0</v>
      </c>
      <c r="G20" s="68">
        <v>0</v>
      </c>
      <c r="H20" s="68">
        <v>1</v>
      </c>
      <c r="I20" s="68">
        <v>2</v>
      </c>
      <c r="J20" s="68">
        <v>0</v>
      </c>
      <c r="K20" s="66">
        <f t="shared" si="0"/>
        <v>8</v>
      </c>
    </row>
    <row r="21" spans="1:11" x14ac:dyDescent="0.25">
      <c r="A21" s="66">
        <v>17</v>
      </c>
      <c r="B21" s="69">
        <v>44777</v>
      </c>
      <c r="C21" s="68">
        <v>0</v>
      </c>
      <c r="D21" s="68"/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f t="shared" si="0"/>
        <v>0</v>
      </c>
    </row>
    <row r="22" spans="1:11" x14ac:dyDescent="0.25">
      <c r="A22" s="66">
        <v>18</v>
      </c>
      <c r="B22" s="69">
        <v>44781</v>
      </c>
      <c r="C22" s="68">
        <v>3</v>
      </c>
      <c r="D22" s="68">
        <v>2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f t="shared" si="0"/>
        <v>5</v>
      </c>
    </row>
    <row r="23" spans="1:11" x14ac:dyDescent="0.25">
      <c r="A23" s="66">
        <v>19</v>
      </c>
      <c r="B23" s="69">
        <v>44782</v>
      </c>
      <c r="C23" s="68">
        <v>0</v>
      </c>
      <c r="D23" s="68"/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f t="shared" si="0"/>
        <v>0</v>
      </c>
    </row>
    <row r="24" spans="1:11" x14ac:dyDescent="0.25">
      <c r="A24" s="66">
        <v>20</v>
      </c>
      <c r="B24" s="69">
        <v>44783</v>
      </c>
      <c r="C24" s="68">
        <v>0</v>
      </c>
      <c r="D24" s="68">
        <v>1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f t="shared" si="0"/>
        <v>1</v>
      </c>
    </row>
    <row r="25" spans="1:11" x14ac:dyDescent="0.25">
      <c r="A25" s="66">
        <v>21</v>
      </c>
      <c r="B25" s="69">
        <v>44784</v>
      </c>
      <c r="C25" s="68">
        <v>2</v>
      </c>
      <c r="D25" s="68">
        <v>2</v>
      </c>
      <c r="E25" s="66">
        <v>0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f t="shared" si="0"/>
        <v>4</v>
      </c>
    </row>
    <row r="26" spans="1:11" x14ac:dyDescent="0.25">
      <c r="A26" s="66">
        <v>22</v>
      </c>
      <c r="B26" s="69">
        <v>44785</v>
      </c>
      <c r="C26" s="68">
        <v>0</v>
      </c>
      <c r="D26" s="68"/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f t="shared" si="0"/>
        <v>0</v>
      </c>
    </row>
    <row r="27" spans="1:11" x14ac:dyDescent="0.25">
      <c r="A27" s="66">
        <v>23</v>
      </c>
      <c r="B27" s="69">
        <v>44786</v>
      </c>
      <c r="C27" s="66">
        <v>0</v>
      </c>
      <c r="D27" s="66">
        <v>1</v>
      </c>
      <c r="E27" s="66">
        <v>0</v>
      </c>
      <c r="F27" s="66">
        <v>0</v>
      </c>
      <c r="G27" s="66">
        <v>0</v>
      </c>
      <c r="H27" s="66">
        <v>0</v>
      </c>
      <c r="I27" s="66">
        <v>1</v>
      </c>
      <c r="J27" s="66">
        <v>0</v>
      </c>
      <c r="K27" s="66">
        <f t="shared" si="0"/>
        <v>2</v>
      </c>
    </row>
    <row r="28" spans="1:11" x14ac:dyDescent="0.25">
      <c r="A28" s="66">
        <v>24</v>
      </c>
      <c r="B28" s="69">
        <v>44787</v>
      </c>
      <c r="C28" s="66">
        <v>0</v>
      </c>
      <c r="D28" s="66">
        <v>1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f t="shared" si="0"/>
        <v>1</v>
      </c>
    </row>
    <row r="29" spans="1:11" x14ac:dyDescent="0.25">
      <c r="A29" s="66">
        <v>25</v>
      </c>
      <c r="B29" s="73">
        <v>44794</v>
      </c>
      <c r="C29" s="66">
        <v>1</v>
      </c>
      <c r="D29" s="66">
        <v>1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f t="shared" si="0"/>
        <v>2</v>
      </c>
    </row>
    <row r="30" spans="1:11" x14ac:dyDescent="0.25">
      <c r="A30" s="66">
        <v>26</v>
      </c>
      <c r="B30" s="73">
        <v>44797</v>
      </c>
      <c r="C30" s="66">
        <v>5</v>
      </c>
      <c r="D30" s="66">
        <v>0</v>
      </c>
      <c r="E30" s="66">
        <v>3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f t="shared" si="0"/>
        <v>8</v>
      </c>
    </row>
    <row r="31" spans="1:11" x14ac:dyDescent="0.25">
      <c r="A31" s="66">
        <v>27</v>
      </c>
      <c r="B31" s="73">
        <v>44798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f t="shared" si="0"/>
        <v>0</v>
      </c>
    </row>
    <row r="32" spans="1:11" x14ac:dyDescent="0.25">
      <c r="A32" s="66">
        <v>28</v>
      </c>
      <c r="B32" s="73">
        <v>44800</v>
      </c>
      <c r="C32" s="66">
        <v>0</v>
      </c>
      <c r="D32" s="66">
        <v>1</v>
      </c>
      <c r="E32" s="66">
        <v>0</v>
      </c>
      <c r="F32" s="66">
        <v>0</v>
      </c>
      <c r="G32" s="66">
        <v>0</v>
      </c>
      <c r="H32" s="66">
        <v>0</v>
      </c>
      <c r="I32" s="66">
        <v>1</v>
      </c>
      <c r="J32" s="66">
        <v>0</v>
      </c>
      <c r="K32" s="66">
        <f t="shared" si="0"/>
        <v>2</v>
      </c>
    </row>
    <row r="33" spans="1:11" x14ac:dyDescent="0.25">
      <c r="A33" s="66">
        <v>29</v>
      </c>
      <c r="B33" s="73">
        <v>44802</v>
      </c>
      <c r="C33" s="66">
        <v>1</v>
      </c>
      <c r="D33" s="66">
        <v>0</v>
      </c>
      <c r="E33" s="66">
        <v>1</v>
      </c>
      <c r="F33" s="66">
        <v>0</v>
      </c>
      <c r="G33" s="66">
        <v>0</v>
      </c>
      <c r="H33" s="66">
        <v>1</v>
      </c>
      <c r="I33" s="66">
        <v>0</v>
      </c>
      <c r="J33" s="66">
        <v>0</v>
      </c>
      <c r="K33" s="66">
        <f t="shared" si="0"/>
        <v>3</v>
      </c>
    </row>
    <row r="34" spans="1:11" x14ac:dyDescent="0.25">
      <c r="A34" s="66">
        <v>30</v>
      </c>
      <c r="B34" s="73">
        <v>44803</v>
      </c>
      <c r="C34" s="66">
        <v>2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f t="shared" si="0"/>
        <v>2</v>
      </c>
    </row>
    <row r="35" spans="1:11" x14ac:dyDescent="0.25">
      <c r="A35" s="66">
        <v>31</v>
      </c>
      <c r="B35" s="73">
        <v>44804</v>
      </c>
      <c r="C35" s="66">
        <v>1</v>
      </c>
      <c r="D35" s="66">
        <v>2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f t="shared" si="0"/>
        <v>3</v>
      </c>
    </row>
    <row r="36" spans="1:11" x14ac:dyDescent="0.25">
      <c r="A36" s="66">
        <v>32</v>
      </c>
      <c r="B36" s="73">
        <v>44805</v>
      </c>
      <c r="C36" s="66">
        <v>0</v>
      </c>
      <c r="D36" s="66">
        <v>3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f t="shared" si="0"/>
        <v>3</v>
      </c>
    </row>
    <row r="37" spans="1:11" x14ac:dyDescent="0.25">
      <c r="A37" s="66">
        <v>33</v>
      </c>
      <c r="B37" s="73">
        <v>44808</v>
      </c>
      <c r="C37" s="66">
        <v>0</v>
      </c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f t="shared" si="0"/>
        <v>0</v>
      </c>
    </row>
    <row r="38" spans="1:11" x14ac:dyDescent="0.25">
      <c r="A38" s="66">
        <v>34</v>
      </c>
      <c r="B38" s="73">
        <v>44812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f t="shared" si="0"/>
        <v>0</v>
      </c>
    </row>
    <row r="39" spans="1:11" x14ac:dyDescent="0.25">
      <c r="A39" s="66">
        <v>35</v>
      </c>
      <c r="B39" s="73">
        <v>44813</v>
      </c>
      <c r="C39" s="66">
        <v>1</v>
      </c>
      <c r="D39" s="66">
        <v>0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f t="shared" si="0"/>
        <v>1</v>
      </c>
    </row>
    <row r="40" spans="1:11" x14ac:dyDescent="0.25">
      <c r="A40" s="66">
        <v>36</v>
      </c>
      <c r="B40" s="73">
        <v>44817</v>
      </c>
      <c r="C40" s="68">
        <v>0</v>
      </c>
      <c r="D40" s="68">
        <v>8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f t="shared" si="0"/>
        <v>8</v>
      </c>
    </row>
    <row r="41" spans="1:11" x14ac:dyDescent="0.25">
      <c r="A41" s="66">
        <v>37</v>
      </c>
      <c r="B41" s="73">
        <v>44819</v>
      </c>
      <c r="C41" s="68">
        <v>5</v>
      </c>
      <c r="D41" s="68">
        <v>2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f t="shared" si="0"/>
        <v>7</v>
      </c>
    </row>
    <row r="42" spans="1:11" x14ac:dyDescent="0.25">
      <c r="A42" s="66">
        <v>38</v>
      </c>
      <c r="B42" s="73">
        <v>44827</v>
      </c>
      <c r="C42" s="68">
        <v>0</v>
      </c>
      <c r="D42" s="66">
        <v>0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f t="shared" si="0"/>
        <v>0</v>
      </c>
    </row>
    <row r="43" spans="1:11" x14ac:dyDescent="0.25">
      <c r="A43" s="66">
        <v>39</v>
      </c>
      <c r="B43" s="73">
        <v>44834</v>
      </c>
      <c r="C43" s="68">
        <v>1</v>
      </c>
      <c r="D43" s="66">
        <v>0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f t="shared" si="0"/>
        <v>1</v>
      </c>
    </row>
    <row r="44" spans="1:11" x14ac:dyDescent="0.25">
      <c r="A44" s="127" t="s">
        <v>145</v>
      </c>
      <c r="B44" s="127"/>
      <c r="C44" s="72">
        <f>SUM(C5:C43)</f>
        <v>39</v>
      </c>
      <c r="D44" s="72">
        <f>SUM(D5:D43)</f>
        <v>37</v>
      </c>
      <c r="E44" s="72">
        <f>SUM(E5:E43)</f>
        <v>6</v>
      </c>
      <c r="F44" s="72">
        <f>SUM(F5:F43)</f>
        <v>4</v>
      </c>
      <c r="G44" s="72">
        <f>SUM(G5:G43)</f>
        <v>0</v>
      </c>
      <c r="H44" s="72">
        <f>SUM(H5:H43)</f>
        <v>2</v>
      </c>
      <c r="I44" s="72">
        <f>SUM(I5:I43)</f>
        <v>6</v>
      </c>
      <c r="J44" s="72">
        <f>SUM(J5:J43)</f>
        <v>0</v>
      </c>
      <c r="K44" s="72">
        <f>SUM(K5:K43)</f>
        <v>94</v>
      </c>
    </row>
  </sheetData>
  <mergeCells count="6">
    <mergeCell ref="A44:B44"/>
    <mergeCell ref="A1:K1"/>
    <mergeCell ref="A3:B3"/>
    <mergeCell ref="C3:D3"/>
    <mergeCell ref="E3:F3"/>
    <mergeCell ref="G3:J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22"/>
  <sheetViews>
    <sheetView workbookViewId="0">
      <selection activeCell="B23" sqref="B23"/>
    </sheetView>
  </sheetViews>
  <sheetFormatPr baseColWidth="10" defaultRowHeight="15.75" x14ac:dyDescent="0.25"/>
  <cols>
    <col min="1" max="1" width="67.140625" style="39" customWidth="1"/>
    <col min="2" max="2" width="11.85546875" style="46" customWidth="1"/>
    <col min="3" max="3" width="18.28515625" style="42" customWidth="1"/>
  </cols>
  <sheetData>
    <row r="1" spans="1:3" ht="15.75" customHeight="1" x14ac:dyDescent="0.25">
      <c r="A1" s="40" t="s">
        <v>125</v>
      </c>
      <c r="B1" s="14" t="s">
        <v>124</v>
      </c>
      <c r="C1" s="34" t="s">
        <v>73</v>
      </c>
    </row>
    <row r="2" spans="1:3" x14ac:dyDescent="0.25">
      <c r="A2" s="8" t="s">
        <v>150</v>
      </c>
      <c r="B2" s="37">
        <v>4</v>
      </c>
      <c r="C2" s="130" t="s">
        <v>148</v>
      </c>
    </row>
    <row r="3" spans="1:3" x14ac:dyDescent="0.25">
      <c r="A3" s="8" t="s">
        <v>151</v>
      </c>
      <c r="B3" s="37">
        <v>4</v>
      </c>
      <c r="C3" s="130"/>
    </row>
    <row r="4" spans="1:3" x14ac:dyDescent="0.25">
      <c r="A4" s="8" t="s">
        <v>152</v>
      </c>
      <c r="B4" s="37">
        <v>1</v>
      </c>
      <c r="C4" s="130"/>
    </row>
    <row r="5" spans="1:3" x14ac:dyDescent="0.25">
      <c r="A5" s="35"/>
      <c r="B5" s="44"/>
    </row>
    <row r="6" spans="1:3" x14ac:dyDescent="0.25">
      <c r="A6" s="47" t="s">
        <v>128</v>
      </c>
      <c r="B6" s="37" t="s">
        <v>124</v>
      </c>
      <c r="C6" s="34" t="s">
        <v>73</v>
      </c>
    </row>
    <row r="7" spans="1:3" x14ac:dyDescent="0.25">
      <c r="A7" s="8" t="s">
        <v>150</v>
      </c>
      <c r="B7" s="37">
        <v>13</v>
      </c>
      <c r="C7" s="130" t="s">
        <v>148</v>
      </c>
    </row>
    <row r="8" spans="1:3" x14ac:dyDescent="0.25">
      <c r="A8" s="8" t="s">
        <v>151</v>
      </c>
      <c r="B8" s="37">
        <v>12</v>
      </c>
      <c r="C8" s="130"/>
    </row>
    <row r="9" spans="1:3" x14ac:dyDescent="0.25">
      <c r="A9" s="8" t="s">
        <v>152</v>
      </c>
      <c r="B9" s="37">
        <v>22</v>
      </c>
      <c r="C9" s="130"/>
    </row>
    <row r="10" spans="1:3" x14ac:dyDescent="0.25">
      <c r="A10" s="38"/>
      <c r="B10" s="45"/>
    </row>
    <row r="11" spans="1:3" x14ac:dyDescent="0.25">
      <c r="A11" s="41" t="s">
        <v>126</v>
      </c>
      <c r="B11" s="37" t="s">
        <v>124</v>
      </c>
      <c r="C11" s="34" t="s">
        <v>73</v>
      </c>
    </row>
    <row r="12" spans="1:3" x14ac:dyDescent="0.25">
      <c r="A12" s="8" t="s">
        <v>150</v>
      </c>
      <c r="B12" s="37">
        <v>4</v>
      </c>
      <c r="C12" s="130" t="s">
        <v>148</v>
      </c>
    </row>
    <row r="13" spans="1:3" x14ac:dyDescent="0.25">
      <c r="A13" s="8" t="s">
        <v>151</v>
      </c>
      <c r="B13" s="37">
        <v>2</v>
      </c>
      <c r="C13" s="130"/>
    </row>
    <row r="14" spans="1:3" x14ac:dyDescent="0.25">
      <c r="A14" s="8" t="s">
        <v>152</v>
      </c>
      <c r="B14" s="37">
        <v>3</v>
      </c>
      <c r="C14" s="130"/>
    </row>
    <row r="16" spans="1:3" x14ac:dyDescent="0.25">
      <c r="A16" s="43" t="s">
        <v>127</v>
      </c>
      <c r="B16" s="36" t="s">
        <v>124</v>
      </c>
      <c r="C16" s="34" t="s">
        <v>73</v>
      </c>
    </row>
    <row r="17" spans="1:3" x14ac:dyDescent="0.25">
      <c r="A17" s="8" t="s">
        <v>150</v>
      </c>
      <c r="B17" s="37">
        <v>4</v>
      </c>
      <c r="C17" s="130" t="s">
        <v>148</v>
      </c>
    </row>
    <row r="18" spans="1:3" x14ac:dyDescent="0.25">
      <c r="A18" s="8" t="s">
        <v>151</v>
      </c>
      <c r="B18" s="37">
        <v>4</v>
      </c>
      <c r="C18" s="130"/>
    </row>
    <row r="19" spans="1:3" x14ac:dyDescent="0.25">
      <c r="A19" s="8" t="s">
        <v>152</v>
      </c>
      <c r="B19" s="37">
        <v>1</v>
      </c>
      <c r="C19" s="130"/>
    </row>
    <row r="21" spans="1:3" x14ac:dyDescent="0.25">
      <c r="A21" s="38"/>
      <c r="B21" s="45"/>
    </row>
    <row r="22" spans="1:3" x14ac:dyDescent="0.25">
      <c r="A22" s="38"/>
      <c r="B22" s="45"/>
    </row>
  </sheetData>
  <mergeCells count="4">
    <mergeCell ref="C2:C4"/>
    <mergeCell ref="C7:C9"/>
    <mergeCell ref="C12:C14"/>
    <mergeCell ref="C17:C1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Asistencia NNA </vt:lpstr>
      <vt:lpstr>Adopciones</vt:lpstr>
      <vt:lpstr>Equipos Multidisciplinarios</vt:lpstr>
      <vt:lpstr>Ingresos en los Hogares de Paso</vt:lpstr>
      <vt:lpstr>NNA colocados familia acogedora</vt:lpstr>
      <vt:lpstr>NNA en situación de calle</vt:lpstr>
      <vt:lpstr>Restitución de Derechos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Mayra Doñe</cp:lastModifiedBy>
  <dcterms:created xsi:type="dcterms:W3CDTF">2022-04-05T21:31:15Z</dcterms:created>
  <dcterms:modified xsi:type="dcterms:W3CDTF">2022-10-12T20:05:18Z</dcterms:modified>
</cp:coreProperties>
</file>