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oñe\Desktop\Informe realizados por Depto. de Estadisticas\Estadísticas Anual 2022\Informe Estadístico Cuarto trimestre, 2022\Estadisticas del cuarto  trimestre en excel\"/>
    </mc:Choice>
  </mc:AlternateContent>
  <bookViews>
    <workbookView xWindow="0" yWindow="0" windowWidth="28800" windowHeight="12435" activeTab="1"/>
  </bookViews>
  <sheets>
    <sheet name="Según oficinas " sheetId="2" r:id="rId1"/>
    <sheet name="Según NNA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E42" i="2" l="1"/>
  <c r="E41" i="2"/>
  <c r="E38" i="2"/>
  <c r="E37" i="2"/>
  <c r="E36" i="2"/>
  <c r="E33" i="2"/>
  <c r="E30" i="2"/>
  <c r="E28" i="2"/>
  <c r="E26" i="2"/>
  <c r="E25" i="2"/>
  <c r="E23" i="2"/>
  <c r="E21" i="2"/>
  <c r="E19" i="2"/>
  <c r="E18" i="2"/>
  <c r="E17" i="2"/>
  <c r="E16" i="2"/>
  <c r="E14" i="2"/>
  <c r="E13" i="2"/>
  <c r="E12" i="2"/>
  <c r="E10" i="2"/>
  <c r="E8" i="2"/>
  <c r="E6" i="2"/>
  <c r="V50" i="1"/>
  <c r="W49" i="1"/>
  <c r="E29" i="2" l="1"/>
  <c r="E9" i="2"/>
  <c r="E11" i="2"/>
  <c r="E22" i="2"/>
  <c r="E24" i="2"/>
  <c r="E31" i="2"/>
  <c r="E35" i="2"/>
  <c r="V51" i="1"/>
  <c r="E34" i="2"/>
  <c r="E40" i="2"/>
  <c r="D43" i="2"/>
  <c r="E7" i="2"/>
  <c r="E15" i="2"/>
  <c r="E20" i="2"/>
  <c r="E27" i="2"/>
  <c r="E32" i="2"/>
  <c r="E39" i="2"/>
  <c r="W46" i="1"/>
  <c r="V48" i="1"/>
  <c r="V49" i="1"/>
  <c r="X49" i="1" s="1"/>
  <c r="N52" i="1"/>
  <c r="V44" i="1"/>
  <c r="V46" i="1"/>
  <c r="F52" i="1"/>
  <c r="J52" i="1"/>
  <c r="R52" i="1"/>
  <c r="V41" i="1"/>
  <c r="V42" i="1"/>
  <c r="W40" i="1"/>
  <c r="W42" i="1"/>
  <c r="W43" i="1"/>
  <c r="W47" i="1"/>
  <c r="W48" i="1"/>
  <c r="W51" i="1"/>
  <c r="V11" i="1"/>
  <c r="V14" i="1"/>
  <c r="V15" i="1"/>
  <c r="W21" i="1"/>
  <c r="V24" i="1"/>
  <c r="V28" i="1"/>
  <c r="W11" i="1"/>
  <c r="E32" i="1"/>
  <c r="I32" i="1"/>
  <c r="M32" i="1"/>
  <c r="Q32" i="1"/>
  <c r="U32" i="1"/>
  <c r="W15" i="1"/>
  <c r="V19" i="1"/>
  <c r="W25" i="1"/>
  <c r="W26" i="1"/>
  <c r="W29" i="1"/>
  <c r="I52" i="1"/>
  <c r="M52" i="1"/>
  <c r="Q52" i="1"/>
  <c r="U52" i="1"/>
  <c r="V12" i="1"/>
  <c r="V16" i="1"/>
  <c r="W19" i="1"/>
  <c r="V23" i="1"/>
  <c r="V26" i="1"/>
  <c r="V27" i="1"/>
  <c r="V31" i="1"/>
  <c r="H52" i="1"/>
  <c r="L52" i="1"/>
  <c r="P52" i="1"/>
  <c r="T52" i="1"/>
  <c r="V40" i="1"/>
  <c r="V43" i="1"/>
  <c r="V47" i="1"/>
  <c r="G32" i="1"/>
  <c r="K32" i="1"/>
  <c r="O32" i="1"/>
  <c r="S32" i="1"/>
  <c r="W13" i="1"/>
  <c r="W14" i="1"/>
  <c r="W17" i="1"/>
  <c r="V20" i="1"/>
  <c r="W23" i="1"/>
  <c r="W27" i="1"/>
  <c r="W31" i="1"/>
  <c r="W41" i="1"/>
  <c r="W44" i="1"/>
  <c r="W50" i="1"/>
  <c r="X50" i="1" s="1"/>
  <c r="C43" i="2"/>
  <c r="V17" i="1"/>
  <c r="D32" i="1"/>
  <c r="T32" i="1"/>
  <c r="L32" i="1"/>
  <c r="V13" i="1"/>
  <c r="W24" i="1"/>
  <c r="V29" i="1"/>
  <c r="W20" i="1"/>
  <c r="V25" i="1"/>
  <c r="G52" i="1"/>
  <c r="K52" i="1"/>
  <c r="O52" i="1"/>
  <c r="S52" i="1"/>
  <c r="W12" i="1"/>
  <c r="W28" i="1"/>
  <c r="H32" i="1"/>
  <c r="P32" i="1"/>
  <c r="F32" i="1"/>
  <c r="J32" i="1"/>
  <c r="N32" i="1"/>
  <c r="R32" i="1"/>
  <c r="W10" i="1"/>
  <c r="W16" i="1"/>
  <c r="V21" i="1"/>
  <c r="D52" i="1"/>
  <c r="E52" i="1"/>
  <c r="V10" i="1"/>
  <c r="N53" i="1" l="1"/>
  <c r="F53" i="1"/>
  <c r="E43" i="2"/>
  <c r="X51" i="1"/>
  <c r="X40" i="1"/>
  <c r="X46" i="1"/>
  <c r="P53" i="1"/>
  <c r="J53" i="1"/>
  <c r="X44" i="1"/>
  <c r="X48" i="1"/>
  <c r="X42" i="1"/>
  <c r="R53" i="1"/>
  <c r="X41" i="1"/>
  <c r="X14" i="1"/>
  <c r="X29" i="1"/>
  <c r="X28" i="1"/>
  <c r="H53" i="1"/>
  <c r="X25" i="1"/>
  <c r="X17" i="1"/>
  <c r="X20" i="1"/>
  <c r="X47" i="1"/>
  <c r="X26" i="1"/>
  <c r="X24" i="1"/>
  <c r="X16" i="1"/>
  <c r="L53" i="1"/>
  <c r="X43" i="1"/>
  <c r="S53" i="1"/>
  <c r="T53" i="1"/>
  <c r="K53" i="1"/>
  <c r="X15" i="1"/>
  <c r="O53" i="1"/>
  <c r="X27" i="1"/>
  <c r="Q53" i="1"/>
  <c r="E53" i="1"/>
  <c r="X12" i="1"/>
  <c r="W52" i="1"/>
  <c r="X31" i="1"/>
  <c r="X23" i="1"/>
  <c r="X19" i="1"/>
  <c r="M53" i="1"/>
  <c r="U53" i="1"/>
  <c r="X21" i="1"/>
  <c r="G53" i="1"/>
  <c r="X13" i="1"/>
  <c r="I53" i="1"/>
  <c r="X11" i="1"/>
  <c r="V52" i="1"/>
  <c r="W32" i="1"/>
  <c r="X10" i="1"/>
  <c r="V32" i="1"/>
  <c r="D53" i="1"/>
  <c r="X52" i="1" l="1"/>
  <c r="W53" i="1"/>
  <c r="X32" i="1"/>
  <c r="V53" i="1"/>
  <c r="X53" i="1" l="1"/>
</calcChain>
</file>

<file path=xl/sharedStrings.xml><?xml version="1.0" encoding="utf-8"?>
<sst xmlns="http://schemas.openxmlformats.org/spreadsheetml/2006/main" count="168" uniqueCount="111">
  <si>
    <t>Consejo Nacional Para la Niñez y la Adolescencia (CONANI)</t>
  </si>
  <si>
    <t>Estadísticas de las Acciones Desarrolladas a Favor de la Niñez y la Adolescencia</t>
  </si>
  <si>
    <t>a través de las  Oficinas Técnicas  Regionales</t>
  </si>
  <si>
    <t>Casos</t>
  </si>
  <si>
    <t>Grupo de edad</t>
  </si>
  <si>
    <t>Total</t>
  </si>
  <si>
    <t>Total general</t>
  </si>
  <si>
    <t>&lt; 1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</si>
  <si>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</si>
  <si>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</si>
  <si>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</si>
  <si>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</si>
  <si>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</si>
  <si>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</si>
  <si>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</si>
  <si>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</si>
  <si>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M</t>
  </si>
  <si>
    <t>F</t>
  </si>
  <si>
    <t xml:space="preserve">Victimas </t>
  </si>
  <si>
    <t>Abuso psicológico</t>
  </si>
  <si>
    <t>Abuso físico</t>
  </si>
  <si>
    <t>Abuso sexual</t>
  </si>
  <si>
    <t>Incesto</t>
  </si>
  <si>
    <t>Acoso</t>
  </si>
  <si>
    <t>Explotación sexual comercial</t>
  </si>
  <si>
    <t>Trata y Tráfico</t>
  </si>
  <si>
    <t>Adolescentes embarazadas</t>
  </si>
  <si>
    <t>Victimarios:</t>
  </si>
  <si>
    <t>Intento de homicidio</t>
  </si>
  <si>
    <t>Problemas de conducta:</t>
  </si>
  <si>
    <t>Robo y Ludopatía</t>
  </si>
  <si>
    <t>Agresividad</t>
  </si>
  <si>
    <t>Consumo y Posesión de Sustancias</t>
  </si>
  <si>
    <t>Depresión</t>
  </si>
  <si>
    <t>Deserción escolar</t>
  </si>
  <si>
    <t>Expulsión escolar</t>
  </si>
  <si>
    <t>Solicitud de reintegración escolar</t>
  </si>
  <si>
    <t>Terapias:</t>
  </si>
  <si>
    <t>Terapia  de aprendizaje</t>
  </si>
  <si>
    <t>Sub-total</t>
  </si>
  <si>
    <t>Solicitudes  del departamento  Legal de Oficina Nacional  Para:</t>
  </si>
  <si>
    <t>NNA reintegrados a sus familias</t>
  </si>
  <si>
    <t xml:space="preserve">NNA con problema de inscrip. en las escuela </t>
  </si>
  <si>
    <t>NNA en situación de calle y peores formas de trabajo infantil</t>
  </si>
  <si>
    <t>NNA extraviado y en situación de riesgo</t>
  </si>
  <si>
    <t>Referimientos</t>
  </si>
  <si>
    <t>Psicología, Psiquiatría/Hospitales</t>
  </si>
  <si>
    <t>Programas de ASFLs (ONGs)</t>
  </si>
  <si>
    <t>A otras Instituciones</t>
  </si>
  <si>
    <t>Ingreso a Hogares de Paso</t>
  </si>
  <si>
    <t xml:space="preserve">Programa de Acogimiento Familiar </t>
  </si>
  <si>
    <t>Niños (a) reintegrados a sus Familias</t>
  </si>
  <si>
    <t>Hombre</t>
  </si>
  <si>
    <t>Mujer</t>
  </si>
  <si>
    <t>Total  general de casos</t>
  </si>
  <si>
    <r>
      <rPr>
        <b/>
        <i/>
        <sz val="8"/>
        <color indexed="8"/>
        <rFont val="Times New Roman"/>
        <family val="1"/>
      </rPr>
      <t>Fuente:</t>
    </r>
    <r>
      <rPr>
        <i/>
        <sz val="8"/>
        <color indexed="8"/>
        <rFont val="Times New Roman"/>
        <family val="1"/>
      </rPr>
      <t xml:space="preserve"> Registros administrativos de las oficinas regionales y municipales/ Departamento de Gestión Territorial</t>
    </r>
  </si>
  <si>
    <t>a través de la Oficina Técnica  Regionales y Municipales</t>
  </si>
  <si>
    <t xml:space="preserve">Región </t>
  </si>
  <si>
    <t>Provincia/municipio</t>
  </si>
  <si>
    <t xml:space="preserve">Dentro de la jornada de trabajo </t>
  </si>
  <si>
    <t>CIBAO NORTE</t>
  </si>
  <si>
    <t>Santiago</t>
  </si>
  <si>
    <t>Puerto Plata</t>
  </si>
  <si>
    <t>Sosua</t>
  </si>
  <si>
    <t>CIBAO SUR</t>
  </si>
  <si>
    <t>La Vega</t>
  </si>
  <si>
    <t>Constanza</t>
  </si>
  <si>
    <t>Monseñor Nouel</t>
  </si>
  <si>
    <t>Sánchez Ramírez</t>
  </si>
  <si>
    <t>CIBAO NORDESTE</t>
  </si>
  <si>
    <t>Duarte</t>
  </si>
  <si>
    <t>Salcedo</t>
  </si>
  <si>
    <t>Cabrera</t>
  </si>
  <si>
    <t>Las terrenas</t>
  </si>
  <si>
    <t>María Trinidad  Sánchez</t>
  </si>
  <si>
    <t>Samaná</t>
  </si>
  <si>
    <t>CIBAO NOROESTE</t>
  </si>
  <si>
    <t xml:space="preserve">Valverde </t>
  </si>
  <si>
    <t>Dajabón</t>
  </si>
  <si>
    <t>VALDESIA</t>
  </si>
  <si>
    <t>San Cristóbal</t>
  </si>
  <si>
    <t xml:space="preserve">Azua </t>
  </si>
  <si>
    <t>San José de Ocoa</t>
  </si>
  <si>
    <t>Haina</t>
  </si>
  <si>
    <t>Villa Altagracia</t>
  </si>
  <si>
    <t>EL VALLE</t>
  </si>
  <si>
    <t>San Juan</t>
  </si>
  <si>
    <t>Elías Piña</t>
  </si>
  <si>
    <t>ENRIQUILLO</t>
  </si>
  <si>
    <t>Barahona</t>
  </si>
  <si>
    <t>Pedernales</t>
  </si>
  <si>
    <t>Independencia</t>
  </si>
  <si>
    <t>YUMA</t>
  </si>
  <si>
    <t>La Romana</t>
  </si>
  <si>
    <t>La Altagracia</t>
  </si>
  <si>
    <t>Bávaro</t>
  </si>
  <si>
    <t>El Seibo</t>
  </si>
  <si>
    <t>HIGUAMO</t>
  </si>
  <si>
    <t>San Pedro de Macorís</t>
  </si>
  <si>
    <t>Hato Mayor</t>
  </si>
  <si>
    <t>Monte Plata</t>
  </si>
  <si>
    <t>Sabana de la Mar</t>
  </si>
  <si>
    <t>OZAMA O METROPOLITANA</t>
  </si>
  <si>
    <t>Distrito Nacional (Santo Domingo de Guzmán)</t>
  </si>
  <si>
    <t>Distrito Nacional (Santo Domingo Norte)</t>
  </si>
  <si>
    <t>Boca Chica</t>
  </si>
  <si>
    <t>Los Alcarrizos</t>
  </si>
  <si>
    <t>Fuente: registro administrativo del departamento de Gestión Territorial</t>
  </si>
  <si>
    <t>Correspondiente al cuarto trimestre del año 2021</t>
  </si>
  <si>
    <t>Durante el  cuarto trimestre del 2022</t>
  </si>
  <si>
    <t>Estancias Infantiles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</si>
</sst>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9"/>
      <color indexed="8"/>
      <name val="Garamond"/>
      <family val="1"/>
      <charset val="1"/>
    </font>
    <font>
      <b/>
      <sz val="11"/>
      <color theme="1"/>
      <name val="Times New Roman"/>
      <family val="1"/>
    </font>
    <font>
      <i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8">
    <xf numFmtId="0" fontId="0" fillId="0" borderId="0" xfId="0"/>
    <xf numFmtId="0" fontId="3" fillId="2" borderId="1" xfId="2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2" fillId="0" borderId="0" xfId="0" applyFont="1"/>
    <xf numFmtId="9" fontId="0" fillId="0" borderId="0" xfId="1" applyFont="1"/>
    <xf numFmtId="0" fontId="12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/>
    </xf>
    <xf numFmtId="1" fontId="0" fillId="0" borderId="0" xfId="0" applyNumberFormat="1"/>
    <xf numFmtId="0" fontId="6" fillId="0" borderId="1" xfId="0" quotePrefix="1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" fontId="0" fillId="0" borderId="0" xfId="1" applyNumberFormat="1" applyFont="1"/>
    <xf numFmtId="0" fontId="11" fillId="0" borderId="0" xfId="0" applyFont="1" applyFill="1" applyBorder="1" applyAlignment="1"/>
    <xf numFmtId="0" fontId="11" fillId="0" borderId="0" xfId="0" applyFont="1" applyBorder="1" applyAlignment="1">
      <alignment wrapText="1"/>
    </xf>
    <xf numFmtId="0" fontId="11" fillId="0" borderId="7" xfId="0" applyFont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2" borderId="1" xfId="2" applyNumberFormat="1" applyFont="1" applyBorder="1" applyAlignment="1" applyProtection="1">
      <alignment horizontal="center" vertical="center"/>
    </xf>
    <xf numFmtId="0" fontId="3" fillId="2" borderId="1" xfId="2" applyFont="1" applyBorder="1" applyAlignment="1">
      <alignment vertical="center"/>
    </xf>
    <xf numFmtId="0" fontId="3" fillId="2" borderId="1" xfId="2" applyNumberFormat="1" applyFont="1" applyBorder="1" applyAlignment="1" applyProtection="1">
      <alignment horizontal="center"/>
    </xf>
    <xf numFmtId="0" fontId="3" fillId="2" borderId="1" xfId="2" applyFont="1" applyBorder="1"/>
    <xf numFmtId="0" fontId="3" fillId="2" borderId="1" xfId="2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5" fillId="0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4" fillId="5" borderId="5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3" fontId="12" fillId="3" borderId="4" xfId="0" applyNumberFormat="1" applyFont="1" applyFill="1" applyBorder="1" applyAlignment="1">
      <alignment horizontal="center" vertical="top" wrapText="1"/>
    </xf>
    <xf numFmtId="3" fontId="8" fillId="3" borderId="1" xfId="0" applyNumberFormat="1" applyFont="1" applyFill="1" applyBorder="1" applyAlignment="1">
      <alignment horizontal="center" vertical="center"/>
    </xf>
  </cellXfs>
  <cellStyles count="3">
    <cellStyle name="40% - Énfasis1" xfId="2" builtinId="3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1228725</xdr:colOff>
      <xdr:row>2</xdr:row>
      <xdr:rowOff>171451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1228725" cy="571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1</xdr:col>
      <xdr:colOff>714375</xdr:colOff>
      <xdr:row>3</xdr:row>
      <xdr:rowOff>123825</xdr:rowOff>
    </xdr:to>
    <xdr:pic>
      <xdr:nvPicPr>
        <xdr:cNvPr id="3" name="Imagen 2" descr="Logo CONANI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66675"/>
          <a:ext cx="1428750" cy="6286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do&#241;e/Desktop/Informe%20realizados%20por%20Depto.%20de%20Estadisticas/Estad&#237;sticas%20Anual%202022/Estad&#237;sticas%20de%20las%20Oficinas%20Regionales%20y%20Municipales%20del%202022/4.%20Estad&#237;sticas%20de%20las%20OR%20y%20OM,%20cuarto%20timestre%20de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-OR Cibao Norte (Santiago)"/>
      <sheetName val="I.1 OM Cibao Norte (Pto.Plata)"/>
      <sheetName val="1.2 OM Cibao Norte (Sosua)"/>
      <sheetName val="I Resumen"/>
      <sheetName val="2,1 OR Cibao Sur (La Vega)"/>
      <sheetName val="2,2 OM Cibao Sur ( Constanza)"/>
      <sheetName val="2,3 OM Cibao Sur Bonao"/>
      <sheetName val="2.4 OM Cibao Sur Sánchez Ramíre"/>
      <sheetName val="ll Resumen"/>
      <sheetName val="III-OR Cibao Nordeste(Duarte)"/>
      <sheetName val="III.1 OM C.Nordeste (Salcedo)"/>
      <sheetName val="III.2 OM C Nordeste (Cabrera)"/>
      <sheetName val="III.3 OM Nordeste (Las Terrenas"/>
      <sheetName val="lll.4 OM Nordeste (Nagua)"/>
      <sheetName val="lll.5 OM Nordeste (Samaná)"/>
      <sheetName val="3-Resumen"/>
      <sheetName val="IV.1 OR(Valverde Mao)"/>
      <sheetName val="IV.2 OM Dajabón"/>
      <sheetName val="Resumen 4"/>
      <sheetName val="V.OR Valdesia (San Cristobal)"/>
      <sheetName val="V.1 OM Villa Altagracia "/>
      <sheetName val="V.2 OM Azua"/>
      <sheetName val="V,3 OM Haina"/>
      <sheetName val="V.4 OM Ocoa"/>
      <sheetName val="5- Resumen"/>
      <sheetName val="VI OR El Valle"/>
      <sheetName val="VI.1 OM ELias Piña"/>
      <sheetName val="6. Resumen"/>
      <sheetName val="VII. OR Enriqiullo (Barahona)"/>
      <sheetName val="VII.1 OM Pedernales"/>
      <sheetName val="VII.2 Jimani"/>
      <sheetName val="7-Resumen"/>
      <sheetName val="VIII OR Yuma (La Romana)"/>
      <sheetName val="VIII.1 OM Higuey"/>
      <sheetName val="VIII.2 Bavaro"/>
      <sheetName val="VIII.3 El Seibo"/>
      <sheetName val="8-Resumen"/>
      <sheetName val="IXI OR Higuamo (SPM)"/>
      <sheetName val="IX.1I OM Monte Plata"/>
      <sheetName val="IX.111   OM Hato Mayor"/>
      <sheetName val="IX. OM Sabana de la Mar"/>
      <sheetName val="9. Resumen"/>
      <sheetName val="X. OR Metropolitana"/>
      <sheetName val="X.1 OM Boca Chica"/>
      <sheetName val="X.2 OM Los Alcarrizos"/>
      <sheetName val="X,3 Sto. Dgo. Norte"/>
      <sheetName val="10-Resumen"/>
      <sheetName val="Resumen "/>
      <sheetName val="EMBARAZO"/>
      <sheetName val="Resumen T4"/>
      <sheetName val="Hoja2"/>
    </sheetNames>
    <sheetDataSet>
      <sheetData sheetId="0"/>
      <sheetData sheetId="1"/>
      <sheetData sheetId="2"/>
      <sheetData sheetId="3">
        <row r="10">
          <cell r="D10">
            <v>0</v>
          </cell>
          <cell r="E10">
            <v>0</v>
          </cell>
          <cell r="F10">
            <v>1</v>
          </cell>
          <cell r="G10">
            <v>0</v>
          </cell>
          <cell r="H10">
            <v>2</v>
          </cell>
          <cell r="I10">
            <v>0</v>
          </cell>
          <cell r="J10">
            <v>0</v>
          </cell>
          <cell r="K10">
            <v>2</v>
          </cell>
          <cell r="L10">
            <v>1</v>
          </cell>
          <cell r="M10">
            <v>0</v>
          </cell>
          <cell r="N10">
            <v>1</v>
          </cell>
          <cell r="O10">
            <v>0</v>
          </cell>
          <cell r="P10">
            <v>1</v>
          </cell>
          <cell r="Q10">
            <v>0</v>
          </cell>
          <cell r="R10">
            <v>5</v>
          </cell>
          <cell r="S10">
            <v>2</v>
          </cell>
          <cell r="T10">
            <v>2</v>
          </cell>
          <cell r="U10">
            <v>6</v>
          </cell>
        </row>
        <row r="11">
          <cell r="D11">
            <v>1</v>
          </cell>
          <cell r="E11">
            <v>1</v>
          </cell>
          <cell r="F11">
            <v>1</v>
          </cell>
          <cell r="G11">
            <v>0</v>
          </cell>
          <cell r="H11">
            <v>1</v>
          </cell>
          <cell r="I11">
            <v>1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2</v>
          </cell>
          <cell r="O11">
            <v>4</v>
          </cell>
          <cell r="P11">
            <v>3</v>
          </cell>
          <cell r="Q11">
            <v>0</v>
          </cell>
          <cell r="R11">
            <v>4</v>
          </cell>
          <cell r="S11">
            <v>0</v>
          </cell>
          <cell r="T11">
            <v>2</v>
          </cell>
          <cell r="U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1</v>
          </cell>
          <cell r="O12">
            <v>0</v>
          </cell>
          <cell r="P12">
            <v>0</v>
          </cell>
          <cell r="Q12">
            <v>0</v>
          </cell>
          <cell r="R12">
            <v>4</v>
          </cell>
          <cell r="S12">
            <v>3</v>
          </cell>
          <cell r="T12">
            <v>3</v>
          </cell>
          <cell r="U12">
            <v>10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</sheetData>
      <sheetData sheetId="4"/>
      <sheetData sheetId="5"/>
      <sheetData sheetId="6"/>
      <sheetData sheetId="7"/>
      <sheetData sheetId="8">
        <row r="10">
          <cell r="D10">
            <v>1</v>
          </cell>
          <cell r="E10">
            <v>0</v>
          </cell>
          <cell r="F10">
            <v>0</v>
          </cell>
          <cell r="G10">
            <v>2</v>
          </cell>
          <cell r="H10">
            <v>0</v>
          </cell>
          <cell r="I10">
            <v>0</v>
          </cell>
          <cell r="J10">
            <v>2</v>
          </cell>
          <cell r="K10">
            <v>0</v>
          </cell>
          <cell r="L10">
            <v>0</v>
          </cell>
          <cell r="M10">
            <v>1</v>
          </cell>
          <cell r="N10">
            <v>0</v>
          </cell>
          <cell r="O10">
            <v>3</v>
          </cell>
          <cell r="P10">
            <v>0</v>
          </cell>
          <cell r="Q10">
            <v>1</v>
          </cell>
          <cell r="R10">
            <v>4</v>
          </cell>
          <cell r="S10">
            <v>7</v>
          </cell>
          <cell r="T10">
            <v>5</v>
          </cell>
          <cell r="U10">
            <v>20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2</v>
          </cell>
          <cell r="O11">
            <v>0</v>
          </cell>
          <cell r="P11">
            <v>2</v>
          </cell>
          <cell r="Q11">
            <v>1</v>
          </cell>
          <cell r="R11">
            <v>1</v>
          </cell>
          <cell r="S11">
            <v>2</v>
          </cell>
          <cell r="T11">
            <v>2</v>
          </cell>
          <cell r="U11">
            <v>8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3</v>
          </cell>
          <cell r="R12">
            <v>2</v>
          </cell>
          <cell r="S12">
            <v>5</v>
          </cell>
          <cell r="T12">
            <v>2</v>
          </cell>
          <cell r="U12">
            <v>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</v>
          </cell>
          <cell r="T17">
            <v>0</v>
          </cell>
          <cell r="U1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10">
          <cell r="D10">
            <v>0</v>
          </cell>
          <cell r="E10">
            <v>3</v>
          </cell>
          <cell r="F10">
            <v>3</v>
          </cell>
          <cell r="G10">
            <v>1</v>
          </cell>
          <cell r="H10">
            <v>2</v>
          </cell>
          <cell r="I10">
            <v>0</v>
          </cell>
          <cell r="J10">
            <v>1</v>
          </cell>
          <cell r="K10">
            <v>1</v>
          </cell>
          <cell r="L10">
            <v>5</v>
          </cell>
          <cell r="M10">
            <v>4</v>
          </cell>
          <cell r="N10">
            <v>6</v>
          </cell>
          <cell r="O10">
            <v>1</v>
          </cell>
          <cell r="P10">
            <v>1</v>
          </cell>
          <cell r="Q10">
            <v>0</v>
          </cell>
          <cell r="R10">
            <v>12</v>
          </cell>
          <cell r="S10">
            <v>15</v>
          </cell>
          <cell r="T10">
            <v>10</v>
          </cell>
          <cell r="U10">
            <v>10</v>
          </cell>
        </row>
        <row r="11">
          <cell r="D11">
            <v>0</v>
          </cell>
          <cell r="E11">
            <v>1</v>
          </cell>
          <cell r="F11">
            <v>1</v>
          </cell>
          <cell r="G11">
            <v>1</v>
          </cell>
          <cell r="H11">
            <v>4</v>
          </cell>
          <cell r="I11">
            <v>0</v>
          </cell>
          <cell r="J11">
            <v>1</v>
          </cell>
          <cell r="K11">
            <v>0</v>
          </cell>
          <cell r="L11">
            <v>0</v>
          </cell>
          <cell r="M11">
            <v>1</v>
          </cell>
          <cell r="N11">
            <v>3</v>
          </cell>
          <cell r="O11">
            <v>0</v>
          </cell>
          <cell r="P11">
            <v>1</v>
          </cell>
          <cell r="Q11">
            <v>0</v>
          </cell>
          <cell r="R11">
            <v>6</v>
          </cell>
          <cell r="S11">
            <v>2</v>
          </cell>
          <cell r="T11">
            <v>4</v>
          </cell>
          <cell r="U11">
            <v>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4</v>
          </cell>
          <cell r="T12">
            <v>3</v>
          </cell>
          <cell r="U12">
            <v>1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16"/>
      <sheetData sheetId="17"/>
      <sheetData sheetId="18">
        <row r="10">
          <cell r="D10">
            <v>0</v>
          </cell>
          <cell r="E10">
            <v>0</v>
          </cell>
          <cell r="F10">
            <v>1</v>
          </cell>
          <cell r="G10">
            <v>3</v>
          </cell>
          <cell r="H10">
            <v>0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1</v>
          </cell>
          <cell r="Q10">
            <v>2</v>
          </cell>
          <cell r="R10">
            <v>6</v>
          </cell>
          <cell r="S10">
            <v>3</v>
          </cell>
          <cell r="T10">
            <v>3</v>
          </cell>
          <cell r="U10">
            <v>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1</v>
          </cell>
          <cell r="S11">
            <v>0</v>
          </cell>
          <cell r="T11">
            <v>2</v>
          </cell>
          <cell r="U11">
            <v>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2</v>
          </cell>
          <cell r="T12">
            <v>0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4</v>
          </cell>
        </row>
      </sheetData>
      <sheetData sheetId="19"/>
      <sheetData sheetId="20"/>
      <sheetData sheetId="21"/>
      <sheetData sheetId="22"/>
      <sheetData sheetId="23"/>
      <sheetData sheetId="24">
        <row r="10">
          <cell r="D10">
            <v>1</v>
          </cell>
          <cell r="E10">
            <v>4</v>
          </cell>
          <cell r="F10">
            <v>1</v>
          </cell>
          <cell r="G10">
            <v>4</v>
          </cell>
          <cell r="H10">
            <v>2</v>
          </cell>
          <cell r="I10">
            <v>1</v>
          </cell>
          <cell r="J10">
            <v>5</v>
          </cell>
          <cell r="K10">
            <v>0</v>
          </cell>
          <cell r="L10">
            <v>1</v>
          </cell>
          <cell r="M10">
            <v>0</v>
          </cell>
          <cell r="N10">
            <v>5</v>
          </cell>
          <cell r="O10">
            <v>1</v>
          </cell>
          <cell r="P10">
            <v>1</v>
          </cell>
          <cell r="Q10">
            <v>1</v>
          </cell>
          <cell r="R10">
            <v>8</v>
          </cell>
          <cell r="S10">
            <v>20</v>
          </cell>
          <cell r="T10">
            <v>5</v>
          </cell>
          <cell r="U10">
            <v>8</v>
          </cell>
        </row>
        <row r="11">
          <cell r="D11">
            <v>0</v>
          </cell>
          <cell r="E11">
            <v>1</v>
          </cell>
          <cell r="F11">
            <v>2</v>
          </cell>
          <cell r="G11">
            <v>1</v>
          </cell>
          <cell r="H11">
            <v>1</v>
          </cell>
          <cell r="I11">
            <v>1</v>
          </cell>
          <cell r="J11">
            <v>4</v>
          </cell>
          <cell r="K11">
            <v>0</v>
          </cell>
          <cell r="L11">
            <v>2</v>
          </cell>
          <cell r="M11">
            <v>4</v>
          </cell>
          <cell r="N11">
            <v>5</v>
          </cell>
          <cell r="O11">
            <v>0</v>
          </cell>
          <cell r="P11">
            <v>2</v>
          </cell>
          <cell r="Q11">
            <v>0</v>
          </cell>
          <cell r="R11">
            <v>6</v>
          </cell>
          <cell r="S11">
            <v>6</v>
          </cell>
          <cell r="T11">
            <v>2</v>
          </cell>
          <cell r="U11">
            <v>3</v>
          </cell>
        </row>
        <row r="12">
          <cell r="D12">
            <v>0</v>
          </cell>
          <cell r="E12">
            <v>0</v>
          </cell>
          <cell r="F12">
            <v>1</v>
          </cell>
          <cell r="G12">
            <v>0</v>
          </cell>
          <cell r="H12">
            <v>3</v>
          </cell>
          <cell r="I12">
            <v>1</v>
          </cell>
          <cell r="J12">
            <v>0</v>
          </cell>
          <cell r="K12">
            <v>1</v>
          </cell>
          <cell r="L12">
            <v>4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1</v>
          </cell>
          <cell r="S12">
            <v>6</v>
          </cell>
          <cell r="T12">
            <v>0</v>
          </cell>
          <cell r="U12">
            <v>10</v>
          </cell>
        </row>
        <row r="13">
          <cell r="D13">
            <v>0</v>
          </cell>
          <cell r="E13">
            <v>2</v>
          </cell>
          <cell r="F13">
            <v>1</v>
          </cell>
          <cell r="G13">
            <v>0</v>
          </cell>
          <cell r="H13">
            <v>1</v>
          </cell>
          <cell r="I13">
            <v>0</v>
          </cell>
          <cell r="J13">
            <v>2</v>
          </cell>
          <cell r="K13">
            <v>0</v>
          </cell>
          <cell r="L13">
            <v>0</v>
          </cell>
          <cell r="M13">
            <v>0</v>
          </cell>
          <cell r="N13">
            <v>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2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3</v>
          </cell>
        </row>
      </sheetData>
      <sheetData sheetId="25"/>
      <sheetData sheetId="26"/>
      <sheetData sheetId="27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2</v>
          </cell>
          <cell r="S10">
            <v>1</v>
          </cell>
          <cell r="T10">
            <v>0</v>
          </cell>
          <cell r="U10">
            <v>2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3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4</v>
          </cell>
        </row>
      </sheetData>
      <sheetData sheetId="28"/>
      <sheetData sheetId="29"/>
      <sheetData sheetId="30"/>
      <sheetData sheetId="31">
        <row r="10">
          <cell r="D10">
            <v>0</v>
          </cell>
          <cell r="E10">
            <v>3</v>
          </cell>
          <cell r="F10">
            <v>3</v>
          </cell>
          <cell r="G10">
            <v>2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1</v>
          </cell>
          <cell r="Q10">
            <v>0</v>
          </cell>
          <cell r="R10">
            <v>3</v>
          </cell>
          <cell r="S10">
            <v>6</v>
          </cell>
          <cell r="T10">
            <v>4</v>
          </cell>
          <cell r="U10">
            <v>5</v>
          </cell>
        </row>
        <row r="11">
          <cell r="D11">
            <v>0</v>
          </cell>
          <cell r="E11">
            <v>2</v>
          </cell>
          <cell r="F11">
            <v>1</v>
          </cell>
          <cell r="G11">
            <v>1</v>
          </cell>
          <cell r="H11">
            <v>3</v>
          </cell>
          <cell r="I11">
            <v>0</v>
          </cell>
          <cell r="J11">
            <v>0</v>
          </cell>
          <cell r="K11">
            <v>1</v>
          </cell>
          <cell r="L11">
            <v>1</v>
          </cell>
          <cell r="M11">
            <v>1</v>
          </cell>
          <cell r="N11">
            <v>0</v>
          </cell>
          <cell r="O11">
            <v>0</v>
          </cell>
          <cell r="P11">
            <v>1</v>
          </cell>
          <cell r="Q11">
            <v>3</v>
          </cell>
          <cell r="R11">
            <v>6</v>
          </cell>
          <cell r="S11">
            <v>6</v>
          </cell>
          <cell r="T11">
            <v>6</v>
          </cell>
          <cell r="U11">
            <v>4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</v>
          </cell>
          <cell r="L12">
            <v>1</v>
          </cell>
          <cell r="M12">
            <v>0</v>
          </cell>
          <cell r="N12">
            <v>0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3</v>
          </cell>
          <cell r="T12">
            <v>1</v>
          </cell>
          <cell r="U12">
            <v>6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32"/>
      <sheetData sheetId="33"/>
      <sheetData sheetId="34"/>
      <sheetData sheetId="35"/>
      <sheetData sheetId="3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1</v>
          </cell>
          <cell r="O10">
            <v>0</v>
          </cell>
          <cell r="P10">
            <v>0</v>
          </cell>
          <cell r="Q10">
            <v>1</v>
          </cell>
          <cell r="R10">
            <v>4</v>
          </cell>
          <cell r="S10">
            <v>3</v>
          </cell>
          <cell r="T10">
            <v>7</v>
          </cell>
          <cell r="U10">
            <v>11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0</v>
          </cell>
          <cell r="M11">
            <v>0</v>
          </cell>
          <cell r="N11">
            <v>1</v>
          </cell>
          <cell r="O11">
            <v>0</v>
          </cell>
          <cell r="P11">
            <v>1</v>
          </cell>
          <cell r="Q11">
            <v>1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1</v>
          </cell>
          <cell r="Q12">
            <v>1</v>
          </cell>
          <cell r="R12">
            <v>0</v>
          </cell>
          <cell r="S12">
            <v>4</v>
          </cell>
          <cell r="T12">
            <v>0</v>
          </cell>
          <cell r="U12">
            <v>2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2</v>
          </cell>
          <cell r="T13">
            <v>0</v>
          </cell>
          <cell r="U13">
            <v>2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</v>
          </cell>
          <cell r="T14">
            <v>0</v>
          </cell>
          <cell r="U14">
            <v>1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</sheetData>
      <sheetData sheetId="37"/>
      <sheetData sheetId="38"/>
      <sheetData sheetId="39"/>
      <sheetData sheetId="40"/>
      <sheetData sheetId="41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</v>
          </cell>
          <cell r="R10">
            <v>1</v>
          </cell>
          <cell r="S10">
            <v>2</v>
          </cell>
          <cell r="T10">
            <v>6</v>
          </cell>
          <cell r="U10">
            <v>6</v>
          </cell>
        </row>
        <row r="11">
          <cell r="D11">
            <v>1</v>
          </cell>
          <cell r="E11">
            <v>0</v>
          </cell>
          <cell r="F11">
            <v>1</v>
          </cell>
          <cell r="G11">
            <v>0</v>
          </cell>
          <cell r="H11">
            <v>1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1</v>
          </cell>
          <cell r="N11">
            <v>1</v>
          </cell>
          <cell r="O11">
            <v>2</v>
          </cell>
          <cell r="P11">
            <v>0</v>
          </cell>
          <cell r="Q11">
            <v>1</v>
          </cell>
          <cell r="R11">
            <v>2</v>
          </cell>
          <cell r="S11">
            <v>6</v>
          </cell>
          <cell r="T11">
            <v>3</v>
          </cell>
          <cell r="U11">
            <v>7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5</v>
          </cell>
          <cell r="T12">
            <v>1</v>
          </cell>
          <cell r="U12">
            <v>10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1</v>
          </cell>
          <cell r="T13">
            <v>1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1</v>
          </cell>
          <cell r="Q14">
            <v>0</v>
          </cell>
          <cell r="R14">
            <v>0</v>
          </cell>
          <cell r="S14">
            <v>1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</sheetData>
      <sheetData sheetId="42"/>
      <sheetData sheetId="43"/>
      <sheetData sheetId="44"/>
      <sheetData sheetId="45"/>
      <sheetData sheetId="46"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</v>
          </cell>
          <cell r="Q10">
            <v>2</v>
          </cell>
          <cell r="R10">
            <v>3</v>
          </cell>
          <cell r="S10">
            <v>4</v>
          </cell>
          <cell r="T10">
            <v>1</v>
          </cell>
          <cell r="U10">
            <v>2</v>
          </cell>
        </row>
        <row r="11">
          <cell r="D11">
            <v>0</v>
          </cell>
          <cell r="E11">
            <v>0</v>
          </cell>
          <cell r="F11">
            <v>2</v>
          </cell>
          <cell r="G11">
            <v>1</v>
          </cell>
          <cell r="H11">
            <v>0</v>
          </cell>
          <cell r="I11">
            <v>0</v>
          </cell>
          <cell r="J11">
            <v>0</v>
          </cell>
          <cell r="K11">
            <v>1</v>
          </cell>
          <cell r="L11">
            <v>0</v>
          </cell>
          <cell r="M11">
            <v>1</v>
          </cell>
          <cell r="N11">
            <v>0</v>
          </cell>
          <cell r="O11">
            <v>0</v>
          </cell>
          <cell r="P11">
            <v>0</v>
          </cell>
          <cell r="Q11">
            <v>3</v>
          </cell>
          <cell r="R11">
            <v>3</v>
          </cell>
          <cell r="S11">
            <v>4</v>
          </cell>
          <cell r="T11">
            <v>5</v>
          </cell>
          <cell r="U11">
            <v>8</v>
          </cell>
        </row>
        <row r="12">
          <cell r="D12">
            <v>0</v>
          </cell>
          <cell r="E12">
            <v>1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2</v>
          </cell>
          <cell r="R12">
            <v>1</v>
          </cell>
          <cell r="S12">
            <v>1</v>
          </cell>
          <cell r="T12">
            <v>0</v>
          </cell>
          <cell r="U12">
            <v>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</row>
        <row r="16">
          <cell r="D16">
            <v>0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</row>
      </sheetData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opLeftCell="A13" workbookViewId="0">
      <selection activeCell="C49" sqref="C49"/>
    </sheetView>
  </sheetViews>
  <sheetFormatPr baseColWidth="10" defaultColWidth="11.42578125" defaultRowHeight="15" x14ac:dyDescent="0.25"/>
  <cols>
    <col min="1" max="1" width="21.42578125" customWidth="1"/>
    <col min="2" max="2" width="31.42578125" customWidth="1"/>
    <col min="3" max="3" width="12.7109375" customWidth="1"/>
    <col min="4" max="4" width="11.85546875" customWidth="1"/>
    <col min="5" max="5" width="15.28515625" customWidth="1"/>
  </cols>
  <sheetData>
    <row r="1" spans="1:7" ht="15.75" x14ac:dyDescent="0.25">
      <c r="A1" s="27"/>
      <c r="B1" s="27" t="s">
        <v>1</v>
      </c>
      <c r="C1" s="27"/>
      <c r="D1" s="27"/>
      <c r="E1" s="27"/>
    </row>
    <row r="2" spans="1:7" ht="15.75" customHeight="1" x14ac:dyDescent="0.25">
      <c r="A2" s="28"/>
      <c r="B2" s="33" t="s">
        <v>56</v>
      </c>
      <c r="C2" s="33"/>
      <c r="D2" s="33"/>
      <c r="E2" s="33"/>
    </row>
    <row r="3" spans="1:7" ht="15.75" x14ac:dyDescent="0.25">
      <c r="A3" s="29" t="s">
        <v>108</v>
      </c>
      <c r="B3" s="29"/>
      <c r="C3" s="29"/>
      <c r="D3" s="29"/>
      <c r="E3" s="29"/>
    </row>
    <row r="4" spans="1:7" ht="15.75" customHeight="1" x14ac:dyDescent="0.25">
      <c r="A4" s="30" t="s">
        <v>57</v>
      </c>
      <c r="B4" s="30" t="s">
        <v>58</v>
      </c>
      <c r="C4" s="32" t="s">
        <v>59</v>
      </c>
      <c r="D4" s="32"/>
      <c r="E4" s="32"/>
    </row>
    <row r="5" spans="1:7" ht="57" customHeight="1" x14ac:dyDescent="0.25">
      <c r="A5" s="31"/>
      <c r="B5" s="31"/>
      <c r="C5" s="18" t="s">
        <v>52</v>
      </c>
      <c r="D5" s="18" t="s">
        <v>53</v>
      </c>
      <c r="E5" s="19" t="s">
        <v>5</v>
      </c>
    </row>
    <row r="6" spans="1:7" x14ac:dyDescent="0.25">
      <c r="A6" s="35" t="s">
        <v>60</v>
      </c>
      <c r="B6" s="20" t="s">
        <v>61</v>
      </c>
      <c r="C6" s="21">
        <v>151</v>
      </c>
      <c r="D6" s="21">
        <v>116</v>
      </c>
      <c r="E6" s="22">
        <f>C6+D6</f>
        <v>267</v>
      </c>
    </row>
    <row r="7" spans="1:7" x14ac:dyDescent="0.25">
      <c r="A7" s="35"/>
      <c r="B7" s="20" t="s">
        <v>62</v>
      </c>
      <c r="C7" s="21">
        <v>14</v>
      </c>
      <c r="D7" s="21">
        <v>23</v>
      </c>
      <c r="E7" s="22">
        <f t="shared" ref="E7:E42" si="0">C7+D7</f>
        <v>37</v>
      </c>
    </row>
    <row r="8" spans="1:7" x14ac:dyDescent="0.25">
      <c r="A8" s="35"/>
      <c r="B8" s="20" t="s">
        <v>63</v>
      </c>
      <c r="C8" s="21">
        <v>20</v>
      </c>
      <c r="D8" s="21">
        <v>32</v>
      </c>
      <c r="E8" s="22">
        <f t="shared" si="0"/>
        <v>52</v>
      </c>
    </row>
    <row r="9" spans="1:7" x14ac:dyDescent="0.25">
      <c r="A9" s="35" t="s">
        <v>64</v>
      </c>
      <c r="B9" s="20" t="s">
        <v>65</v>
      </c>
      <c r="C9" s="21">
        <v>9</v>
      </c>
      <c r="D9" s="21">
        <v>16</v>
      </c>
      <c r="E9" s="22">
        <f t="shared" si="0"/>
        <v>25</v>
      </c>
    </row>
    <row r="10" spans="1:7" x14ac:dyDescent="0.25">
      <c r="A10" s="35"/>
      <c r="B10" s="20" t="s">
        <v>66</v>
      </c>
      <c r="C10" s="21">
        <v>28</v>
      </c>
      <c r="D10" s="21">
        <v>63</v>
      </c>
      <c r="E10" s="22">
        <f t="shared" si="0"/>
        <v>91</v>
      </c>
    </row>
    <row r="11" spans="1:7" ht="16.5" customHeight="1" x14ac:dyDescent="0.25">
      <c r="A11" s="35"/>
      <c r="B11" s="20" t="s">
        <v>67</v>
      </c>
      <c r="C11" s="21">
        <v>10</v>
      </c>
      <c r="D11" s="21">
        <v>12</v>
      </c>
      <c r="E11" s="22">
        <f t="shared" si="0"/>
        <v>22</v>
      </c>
    </row>
    <row r="12" spans="1:7" ht="15.75" customHeight="1" x14ac:dyDescent="0.25">
      <c r="A12" s="35"/>
      <c r="B12" s="20" t="s">
        <v>68</v>
      </c>
      <c r="C12" s="21">
        <v>17</v>
      </c>
      <c r="D12" s="21">
        <v>8</v>
      </c>
      <c r="E12" s="22">
        <f t="shared" si="0"/>
        <v>25</v>
      </c>
      <c r="G12" s="23"/>
    </row>
    <row r="13" spans="1:7" x14ac:dyDescent="0.25">
      <c r="A13" s="35" t="s">
        <v>69</v>
      </c>
      <c r="B13" s="20" t="s">
        <v>70</v>
      </c>
      <c r="C13" s="21">
        <v>29</v>
      </c>
      <c r="D13" s="21">
        <v>27</v>
      </c>
      <c r="E13" s="22">
        <f t="shared" si="0"/>
        <v>56</v>
      </c>
    </row>
    <row r="14" spans="1:7" x14ac:dyDescent="0.25">
      <c r="A14" s="35"/>
      <c r="B14" s="20" t="s">
        <v>71</v>
      </c>
      <c r="C14" s="21">
        <v>31</v>
      </c>
      <c r="D14" s="21">
        <v>20</v>
      </c>
      <c r="E14" s="22">
        <f t="shared" si="0"/>
        <v>51</v>
      </c>
    </row>
    <row r="15" spans="1:7" x14ac:dyDescent="0.25">
      <c r="A15" s="35"/>
      <c r="B15" s="20" t="s">
        <v>72</v>
      </c>
      <c r="C15" s="21">
        <v>12</v>
      </c>
      <c r="D15" s="21">
        <v>15</v>
      </c>
      <c r="E15" s="22">
        <f t="shared" si="0"/>
        <v>27</v>
      </c>
    </row>
    <row r="16" spans="1:7" ht="15" customHeight="1" x14ac:dyDescent="0.25">
      <c r="A16" s="35"/>
      <c r="B16" s="20" t="s">
        <v>73</v>
      </c>
      <c r="C16" s="21">
        <v>25</v>
      </c>
      <c r="D16" s="21">
        <v>42</v>
      </c>
      <c r="E16" s="22">
        <f t="shared" si="0"/>
        <v>67</v>
      </c>
    </row>
    <row r="17" spans="1:5" ht="13.5" customHeight="1" x14ac:dyDescent="0.25">
      <c r="A17" s="35"/>
      <c r="B17" s="20" t="s">
        <v>74</v>
      </c>
      <c r="C17" s="21">
        <v>32</v>
      </c>
      <c r="D17" s="21">
        <v>6</v>
      </c>
      <c r="E17" s="22">
        <f t="shared" si="0"/>
        <v>38</v>
      </c>
    </row>
    <row r="18" spans="1:5" x14ac:dyDescent="0.25">
      <c r="A18" s="35"/>
      <c r="B18" s="20" t="s">
        <v>75</v>
      </c>
      <c r="C18" s="24">
        <v>17</v>
      </c>
      <c r="D18" s="24">
        <v>18</v>
      </c>
      <c r="E18" s="22">
        <f t="shared" si="0"/>
        <v>35</v>
      </c>
    </row>
    <row r="19" spans="1:5" x14ac:dyDescent="0.25">
      <c r="A19" s="35" t="s">
        <v>76</v>
      </c>
      <c r="B19" s="20" t="s">
        <v>77</v>
      </c>
      <c r="C19" s="21">
        <v>20</v>
      </c>
      <c r="D19" s="21">
        <v>11</v>
      </c>
      <c r="E19" s="22">
        <f t="shared" si="0"/>
        <v>31</v>
      </c>
    </row>
    <row r="20" spans="1:5" x14ac:dyDescent="0.25">
      <c r="A20" s="35"/>
      <c r="B20" s="20" t="s">
        <v>78</v>
      </c>
      <c r="C20" s="21">
        <v>65</v>
      </c>
      <c r="D20" s="21">
        <v>64</v>
      </c>
      <c r="E20" s="22">
        <f t="shared" si="0"/>
        <v>129</v>
      </c>
    </row>
    <row r="21" spans="1:5" ht="15" customHeight="1" x14ac:dyDescent="0.25">
      <c r="A21" s="35" t="s">
        <v>79</v>
      </c>
      <c r="B21" s="20" t="s">
        <v>80</v>
      </c>
      <c r="C21" s="21">
        <v>88</v>
      </c>
      <c r="D21" s="21">
        <v>74</v>
      </c>
      <c r="E21" s="22">
        <f t="shared" si="0"/>
        <v>162</v>
      </c>
    </row>
    <row r="22" spans="1:5" x14ac:dyDescent="0.25">
      <c r="A22" s="35"/>
      <c r="B22" s="20" t="s">
        <v>81</v>
      </c>
      <c r="C22" s="21">
        <v>25</v>
      </c>
      <c r="D22" s="21">
        <v>11</v>
      </c>
      <c r="E22" s="22">
        <f t="shared" si="0"/>
        <v>36</v>
      </c>
    </row>
    <row r="23" spans="1:5" ht="17.25" customHeight="1" x14ac:dyDescent="0.25">
      <c r="A23" s="35"/>
      <c r="B23" s="20" t="s">
        <v>82</v>
      </c>
      <c r="C23" s="21">
        <v>21</v>
      </c>
      <c r="D23" s="21">
        <v>18</v>
      </c>
      <c r="E23" s="22">
        <f t="shared" si="0"/>
        <v>39</v>
      </c>
    </row>
    <row r="24" spans="1:5" x14ac:dyDescent="0.25">
      <c r="A24" s="35"/>
      <c r="B24" s="20" t="s">
        <v>83</v>
      </c>
      <c r="C24" s="21">
        <v>141</v>
      </c>
      <c r="D24" s="21">
        <v>36</v>
      </c>
      <c r="E24" s="22">
        <f t="shared" si="0"/>
        <v>177</v>
      </c>
    </row>
    <row r="25" spans="1:5" ht="16.5" customHeight="1" x14ac:dyDescent="0.25">
      <c r="A25" s="35"/>
      <c r="B25" s="20" t="s">
        <v>84</v>
      </c>
      <c r="C25" s="21">
        <v>29</v>
      </c>
      <c r="D25" s="21">
        <v>34</v>
      </c>
      <c r="E25" s="22">
        <f t="shared" si="0"/>
        <v>63</v>
      </c>
    </row>
    <row r="26" spans="1:5" x14ac:dyDescent="0.25">
      <c r="A26" s="35" t="s">
        <v>85</v>
      </c>
      <c r="B26" s="20" t="s">
        <v>86</v>
      </c>
      <c r="C26" s="21">
        <v>26</v>
      </c>
      <c r="D26" s="21">
        <v>19</v>
      </c>
      <c r="E26" s="22">
        <f t="shared" si="0"/>
        <v>45</v>
      </c>
    </row>
    <row r="27" spans="1:5" x14ac:dyDescent="0.25">
      <c r="A27" s="35"/>
      <c r="B27" s="20" t="s">
        <v>87</v>
      </c>
      <c r="C27" s="21">
        <v>21</v>
      </c>
      <c r="D27" s="21">
        <v>13</v>
      </c>
      <c r="E27" s="22">
        <f t="shared" si="0"/>
        <v>34</v>
      </c>
    </row>
    <row r="28" spans="1:5" x14ac:dyDescent="0.25">
      <c r="A28" s="35" t="s">
        <v>88</v>
      </c>
      <c r="B28" s="20" t="s">
        <v>89</v>
      </c>
      <c r="C28" s="21">
        <v>16</v>
      </c>
      <c r="D28" s="21">
        <v>18</v>
      </c>
      <c r="E28" s="22">
        <f t="shared" si="0"/>
        <v>34</v>
      </c>
    </row>
    <row r="29" spans="1:5" x14ac:dyDescent="0.25">
      <c r="A29" s="35"/>
      <c r="B29" s="20" t="s">
        <v>90</v>
      </c>
      <c r="C29" s="21">
        <v>27</v>
      </c>
      <c r="D29" s="21">
        <v>29</v>
      </c>
      <c r="E29" s="22">
        <f t="shared" si="0"/>
        <v>56</v>
      </c>
    </row>
    <row r="30" spans="1:5" ht="15" customHeight="1" x14ac:dyDescent="0.25">
      <c r="A30" s="35"/>
      <c r="B30" s="20" t="s">
        <v>91</v>
      </c>
      <c r="C30" s="21">
        <v>39</v>
      </c>
      <c r="D30" s="21">
        <v>52</v>
      </c>
      <c r="E30" s="22">
        <f t="shared" si="0"/>
        <v>91</v>
      </c>
    </row>
    <row r="31" spans="1:5" x14ac:dyDescent="0.25">
      <c r="A31" s="35" t="s">
        <v>92</v>
      </c>
      <c r="B31" s="20" t="s">
        <v>93</v>
      </c>
      <c r="C31" s="21">
        <v>26</v>
      </c>
      <c r="D31" s="21">
        <v>39</v>
      </c>
      <c r="E31" s="22">
        <f t="shared" si="0"/>
        <v>65</v>
      </c>
    </row>
    <row r="32" spans="1:5" ht="16.5" customHeight="1" x14ac:dyDescent="0.25">
      <c r="A32" s="35"/>
      <c r="B32" s="20" t="s">
        <v>94</v>
      </c>
      <c r="C32" s="21">
        <v>11</v>
      </c>
      <c r="D32" s="21">
        <v>15</v>
      </c>
      <c r="E32" s="22">
        <f t="shared" si="0"/>
        <v>26</v>
      </c>
    </row>
    <row r="33" spans="1:5" x14ac:dyDescent="0.25">
      <c r="A33" s="35"/>
      <c r="B33" s="20" t="s">
        <v>95</v>
      </c>
      <c r="C33" s="21">
        <v>17</v>
      </c>
      <c r="D33" s="21">
        <v>19</v>
      </c>
      <c r="E33" s="22">
        <f t="shared" si="0"/>
        <v>36</v>
      </c>
    </row>
    <row r="34" spans="1:5" x14ac:dyDescent="0.25">
      <c r="A34" s="35"/>
      <c r="B34" s="20" t="s">
        <v>96</v>
      </c>
      <c r="C34" s="21">
        <v>18</v>
      </c>
      <c r="D34" s="21">
        <v>10</v>
      </c>
      <c r="E34" s="22">
        <f t="shared" si="0"/>
        <v>28</v>
      </c>
    </row>
    <row r="35" spans="1:5" ht="17.25" customHeight="1" x14ac:dyDescent="0.25">
      <c r="A35" s="35" t="s">
        <v>97</v>
      </c>
      <c r="B35" s="20" t="s">
        <v>98</v>
      </c>
      <c r="C35" s="21">
        <v>19</v>
      </c>
      <c r="D35" s="21">
        <v>27</v>
      </c>
      <c r="E35" s="22">
        <f t="shared" si="0"/>
        <v>46</v>
      </c>
    </row>
    <row r="36" spans="1:5" x14ac:dyDescent="0.25">
      <c r="A36" s="35"/>
      <c r="B36" s="20" t="s">
        <v>99</v>
      </c>
      <c r="C36" s="21">
        <v>12</v>
      </c>
      <c r="D36" s="21">
        <v>25</v>
      </c>
      <c r="E36" s="22">
        <f t="shared" si="0"/>
        <v>37</v>
      </c>
    </row>
    <row r="37" spans="1:5" x14ac:dyDescent="0.25">
      <c r="A37" s="35"/>
      <c r="B37" s="20" t="s">
        <v>100</v>
      </c>
      <c r="C37" s="21">
        <v>12</v>
      </c>
      <c r="D37" s="21">
        <v>16</v>
      </c>
      <c r="E37" s="22">
        <f t="shared" si="0"/>
        <v>28</v>
      </c>
    </row>
    <row r="38" spans="1:5" ht="16.5" customHeight="1" x14ac:dyDescent="0.25">
      <c r="A38" s="35"/>
      <c r="B38" s="20" t="s">
        <v>101</v>
      </c>
      <c r="C38" s="21">
        <v>13</v>
      </c>
      <c r="D38" s="21">
        <v>13</v>
      </c>
      <c r="E38" s="22">
        <f t="shared" si="0"/>
        <v>26</v>
      </c>
    </row>
    <row r="39" spans="1:5" ht="18" customHeight="1" x14ac:dyDescent="0.25">
      <c r="A39" s="35" t="s">
        <v>102</v>
      </c>
      <c r="B39" s="25" t="s">
        <v>103</v>
      </c>
      <c r="C39" s="21">
        <v>32</v>
      </c>
      <c r="D39" s="21">
        <v>43</v>
      </c>
      <c r="E39" s="22">
        <f t="shared" si="0"/>
        <v>75</v>
      </c>
    </row>
    <row r="40" spans="1:5" ht="13.5" customHeight="1" x14ac:dyDescent="0.25">
      <c r="A40" s="35"/>
      <c r="B40" s="25" t="s">
        <v>104</v>
      </c>
      <c r="C40" s="21">
        <v>10</v>
      </c>
      <c r="D40" s="21">
        <v>10</v>
      </c>
      <c r="E40" s="22">
        <f t="shared" si="0"/>
        <v>20</v>
      </c>
    </row>
    <row r="41" spans="1:5" x14ac:dyDescent="0.25">
      <c r="A41" s="35"/>
      <c r="B41" s="25" t="s">
        <v>105</v>
      </c>
      <c r="C41" s="21">
        <v>15</v>
      </c>
      <c r="D41" s="21">
        <v>33</v>
      </c>
      <c r="E41" s="22">
        <f t="shared" si="0"/>
        <v>48</v>
      </c>
    </row>
    <row r="42" spans="1:5" ht="16.5" customHeight="1" x14ac:dyDescent="0.25">
      <c r="A42" s="35"/>
      <c r="B42" s="25" t="s">
        <v>106</v>
      </c>
      <c r="C42" s="21">
        <v>70</v>
      </c>
      <c r="D42" s="21">
        <v>36</v>
      </c>
      <c r="E42" s="22">
        <f t="shared" si="0"/>
        <v>106</v>
      </c>
    </row>
    <row r="43" spans="1:5" x14ac:dyDescent="0.25">
      <c r="A43" s="36" t="s">
        <v>6</v>
      </c>
      <c r="B43" s="37"/>
      <c r="C43" s="66">
        <f>SUM(C6:C42)</f>
        <v>1168</v>
      </c>
      <c r="D43" s="66">
        <f>SUM(D6:D42)</f>
        <v>1063</v>
      </c>
      <c r="E43" s="67">
        <f>SUM(E6:E42)</f>
        <v>2231</v>
      </c>
    </row>
    <row r="44" spans="1:5" ht="11.25" customHeight="1" x14ac:dyDescent="0.25">
      <c r="A44" s="34" t="s">
        <v>107</v>
      </c>
      <c r="B44" s="34"/>
      <c r="C44" s="34"/>
      <c r="D44" s="34"/>
      <c r="E44" s="34"/>
    </row>
    <row r="47" spans="1:5" x14ac:dyDescent="0.25">
      <c r="B47" s="17"/>
      <c r="C47" s="26"/>
      <c r="E47" s="23"/>
    </row>
    <row r="49" spans="3:5" x14ac:dyDescent="0.25">
      <c r="D49" s="17"/>
      <c r="E49" s="17"/>
    </row>
    <row r="50" spans="3:5" x14ac:dyDescent="0.25">
      <c r="D50" s="17"/>
      <c r="E50" s="17"/>
    </row>
    <row r="53" spans="3:5" x14ac:dyDescent="0.25">
      <c r="C53" s="17"/>
      <c r="D53" s="17"/>
    </row>
    <row r="70" spans="4:5" x14ac:dyDescent="0.25">
      <c r="E70" s="17"/>
    </row>
    <row r="71" spans="4:5" x14ac:dyDescent="0.25">
      <c r="E71" s="17"/>
    </row>
    <row r="75" spans="4:5" x14ac:dyDescent="0.25">
      <c r="D75" s="17"/>
      <c r="E75" s="17"/>
    </row>
    <row r="76" spans="4:5" x14ac:dyDescent="0.25">
      <c r="D76" s="17"/>
      <c r="E76" s="17"/>
    </row>
    <row r="77" spans="4:5" x14ac:dyDescent="0.25">
      <c r="D77" s="17"/>
    </row>
  </sheetData>
  <mergeCells count="17">
    <mergeCell ref="A44:E44"/>
    <mergeCell ref="A6:A8"/>
    <mergeCell ref="A9:A12"/>
    <mergeCell ref="A13:A18"/>
    <mergeCell ref="A19:A20"/>
    <mergeCell ref="A21:A25"/>
    <mergeCell ref="A26:A27"/>
    <mergeCell ref="A28:A30"/>
    <mergeCell ref="A31:A34"/>
    <mergeCell ref="A35:A38"/>
    <mergeCell ref="A39:A42"/>
    <mergeCell ref="A43:B43"/>
    <mergeCell ref="A3:E3"/>
    <mergeCell ref="A4:A5"/>
    <mergeCell ref="B4:B5"/>
    <mergeCell ref="C4:E4"/>
    <mergeCell ref="B2:E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X59"/>
  <sheetViews>
    <sheetView tabSelected="1" workbookViewId="0">
      <selection activeCell="S57" sqref="S57"/>
    </sheetView>
  </sheetViews>
  <sheetFormatPr baseColWidth="10" defaultColWidth="11.42578125" defaultRowHeight="15" x14ac:dyDescent="0.25"/>
  <cols>
    <col min="1" max="1" width="11.42578125" style="16"/>
    <col min="2" max="2" width="11.140625" style="16" customWidth="1"/>
    <col min="3" max="3" width="14.7109375" style="16" customWidth="1"/>
    <col min="4" max="6" width="3.5703125" style="13" customWidth="1"/>
    <col min="7" max="7" width="3.28515625" style="13" customWidth="1"/>
    <col min="8" max="8" width="3.5703125" style="13" customWidth="1"/>
    <col min="9" max="10" width="3.42578125" style="13" customWidth="1"/>
    <col min="11" max="11" width="3.5703125" style="13" customWidth="1"/>
    <col min="12" max="13" width="3.28515625" style="13" customWidth="1"/>
    <col min="14" max="14" width="3.42578125" style="13" customWidth="1"/>
    <col min="15" max="15" width="3.28515625" style="13" customWidth="1"/>
    <col min="16" max="16" width="3.42578125" style="13" customWidth="1"/>
    <col min="17" max="17" width="4" style="13" customWidth="1"/>
    <col min="18" max="18" width="4.42578125" style="13" customWidth="1"/>
    <col min="19" max="19" width="5" style="13" customWidth="1"/>
    <col min="20" max="20" width="4.7109375" style="13" customWidth="1"/>
    <col min="21" max="21" width="4.5703125" style="13" customWidth="1"/>
    <col min="22" max="22" width="5.5703125" style="13" customWidth="1"/>
    <col min="23" max="23" width="5.28515625" style="13" customWidth="1"/>
    <col min="24" max="24" width="7" style="14" customWidth="1"/>
  </cols>
  <sheetData>
    <row r="1" spans="1:24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</row>
    <row r="2" spans="1:24" x14ac:dyDescent="0.25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4" x14ac:dyDescent="0.25">
      <c r="A3" s="40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x14ac:dyDescent="0.25">
      <c r="A4" s="41" t="s">
        <v>109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ht="15" customHeight="1" x14ac:dyDescent="0.25">
      <c r="A5" s="42" t="s">
        <v>3</v>
      </c>
      <c r="B5" s="43"/>
      <c r="C5" s="43"/>
      <c r="D5" s="44" t="s">
        <v>4</v>
      </c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2" t="s">
        <v>5</v>
      </c>
      <c r="W5" s="45"/>
      <c r="X5" s="46" t="s">
        <v>6</v>
      </c>
    </row>
    <row r="6" spans="1:24" ht="15" customHeight="1" x14ac:dyDescent="0.25">
      <c r="A6" s="43"/>
      <c r="B6" s="43"/>
      <c r="C6" s="43"/>
      <c r="D6" s="46" t="s">
        <v>7</v>
      </c>
      <c r="E6" s="43"/>
      <c r="F6" s="46" t="s">
        <v>8</v>
      </c>
      <c r="G6" s="43"/>
      <c r="H6" s="46" t="s">
        <v>9</v>
      </c>
      <c r="I6" s="43"/>
      <c r="J6" s="46" t="s">
        <v>10</v>
      </c>
      <c r="K6" s="43"/>
      <c r="L6" s="46" t="s">
        <v>11</v>
      </c>
      <c r="M6" s="43"/>
      <c r="N6" s="46" t="s">
        <v>12</v>
      </c>
      <c r="O6" s="43"/>
      <c r="P6" s="46" t="s">
        <v>13</v>
      </c>
      <c r="Q6" s="43"/>
      <c r="R6" s="46" t="s">
        <v>14</v>
      </c>
      <c r="S6" s="43"/>
      <c r="T6" s="46" t="s">
        <v>15</v>
      </c>
      <c r="U6" s="43"/>
      <c r="V6" s="45"/>
      <c r="W6" s="45"/>
      <c r="X6" s="46"/>
    </row>
    <row r="7" spans="1:24" ht="23.25" customHeight="1" x14ac:dyDescent="0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5"/>
      <c r="W7" s="45"/>
      <c r="X7" s="46"/>
    </row>
    <row r="8" spans="1:24" x14ac:dyDescent="0.25">
      <c r="A8" s="43"/>
      <c r="B8" s="43"/>
      <c r="C8" s="43"/>
      <c r="D8" s="1" t="s">
        <v>16</v>
      </c>
      <c r="E8" s="1" t="s">
        <v>17</v>
      </c>
      <c r="F8" s="1" t="s">
        <v>16</v>
      </c>
      <c r="G8" s="1" t="s">
        <v>17</v>
      </c>
      <c r="H8" s="1" t="s">
        <v>16</v>
      </c>
      <c r="I8" s="1" t="s">
        <v>17</v>
      </c>
      <c r="J8" s="1" t="s">
        <v>16</v>
      </c>
      <c r="K8" s="1" t="s">
        <v>17</v>
      </c>
      <c r="L8" s="1" t="s">
        <v>16</v>
      </c>
      <c r="M8" s="1" t="s">
        <v>17</v>
      </c>
      <c r="N8" s="1" t="s">
        <v>16</v>
      </c>
      <c r="O8" s="1" t="s">
        <v>17</v>
      </c>
      <c r="P8" s="1" t="s">
        <v>16</v>
      </c>
      <c r="Q8" s="1" t="s">
        <v>17</v>
      </c>
      <c r="R8" s="1" t="s">
        <v>16</v>
      </c>
      <c r="S8" s="1" t="s">
        <v>17</v>
      </c>
      <c r="T8" s="1" t="s">
        <v>16</v>
      </c>
      <c r="U8" s="1" t="s">
        <v>17</v>
      </c>
      <c r="V8" s="1" t="s">
        <v>16</v>
      </c>
      <c r="W8" s="1" t="s">
        <v>17</v>
      </c>
      <c r="X8" s="46"/>
    </row>
    <row r="9" spans="1:24" x14ac:dyDescent="0.25">
      <c r="A9" s="47" t="s">
        <v>18</v>
      </c>
      <c r="B9" s="47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</row>
    <row r="10" spans="1:24" x14ac:dyDescent="0.25">
      <c r="A10" s="38" t="s">
        <v>19</v>
      </c>
      <c r="B10" s="38"/>
      <c r="C10" s="38"/>
      <c r="D10" s="2">
        <f>'[1]I Resumen'!D10+'[1]ll Resumen'!D10+'[1]3-Resumen'!D10+'[1]Resumen 4'!D10+'[1]5- Resumen'!D10+'[1]6. Resumen'!D10+'[1]7-Resumen'!D10+'[1]8-Resumen'!D10+'[1]9. Resumen'!D10+'[1]10-Resumen'!D10</f>
        <v>2</v>
      </c>
      <c r="E10" s="2">
        <f>'[1]I Resumen'!E10+'[1]ll Resumen'!E10+'[1]3-Resumen'!E10+'[1]Resumen 4'!E10+'[1]5- Resumen'!E10+'[1]6. Resumen'!E10+'[1]7-Resumen'!E10+'[1]8-Resumen'!E10+'[1]9. Resumen'!E10+'[1]10-Resumen'!E10</f>
        <v>10</v>
      </c>
      <c r="F10" s="2">
        <f>'[1]I Resumen'!F10+'[1]ll Resumen'!F10+'[1]3-Resumen'!F10+'[1]Resumen 4'!F10+'[1]5- Resumen'!F10+'[1]6. Resumen'!F10+'[1]7-Resumen'!F10+'[1]8-Resumen'!F10+'[1]9. Resumen'!F10+'[1]10-Resumen'!F10</f>
        <v>9</v>
      </c>
      <c r="G10" s="2">
        <f>'[1]I Resumen'!G10+'[1]ll Resumen'!G10+'[1]3-Resumen'!G10+'[1]Resumen 4'!G10+'[1]5- Resumen'!G10+'[1]6. Resumen'!G10+'[1]7-Resumen'!G10+'[1]8-Resumen'!G10+'[1]9. Resumen'!G10+'[1]10-Resumen'!G10</f>
        <v>12</v>
      </c>
      <c r="H10" s="2">
        <f>'[1]I Resumen'!H10+'[1]ll Resumen'!H10+'[1]3-Resumen'!H10+'[1]Resumen 4'!H10+'[1]5- Resumen'!H10+'[1]6. Resumen'!H10+'[1]7-Resumen'!H10+'[1]8-Resumen'!H10+'[1]9. Resumen'!H10+'[1]10-Resumen'!H10</f>
        <v>6</v>
      </c>
      <c r="I10" s="2">
        <f>'[1]I Resumen'!I10+'[1]ll Resumen'!I10+'[1]3-Resumen'!I10+'[1]Resumen 4'!I10+'[1]5- Resumen'!I10+'[1]6. Resumen'!I10+'[1]7-Resumen'!I10+'[1]8-Resumen'!I10+'[1]9. Resumen'!I10+'[1]10-Resumen'!I10</f>
        <v>2</v>
      </c>
      <c r="J10" s="2">
        <f>'[1]I Resumen'!J10+'[1]ll Resumen'!J10+'[1]3-Resumen'!J10+'[1]Resumen 4'!J10+'[1]5- Resumen'!J10+'[1]6. Resumen'!J10+'[1]7-Resumen'!J10+'[1]8-Resumen'!J10+'[1]9. Resumen'!J10+'[1]10-Resumen'!J10</f>
        <v>8</v>
      </c>
      <c r="K10" s="2">
        <f>'[1]I Resumen'!K10+'[1]ll Resumen'!K10+'[1]3-Resumen'!K10+'[1]Resumen 4'!K10+'[1]5- Resumen'!K10+'[1]6. Resumen'!K10+'[1]7-Resumen'!K10+'[1]8-Resumen'!K10+'[1]9. Resumen'!K10+'[1]10-Resumen'!K10</f>
        <v>6</v>
      </c>
      <c r="L10" s="2">
        <f>'[1]I Resumen'!L10+'[1]ll Resumen'!L10+'[1]3-Resumen'!L10+'[1]Resumen 4'!L10+'[1]5- Resumen'!L10+'[1]6. Resumen'!L10+'[1]7-Resumen'!L10+'[1]8-Resumen'!L10+'[1]9. Resumen'!L10+'[1]10-Resumen'!L10</f>
        <v>7</v>
      </c>
      <c r="M10" s="2">
        <f>'[1]I Resumen'!M10+'[1]ll Resumen'!M10+'[1]3-Resumen'!M10+'[1]Resumen 4'!M10+'[1]5- Resumen'!M10+'[1]6. Resumen'!M10+'[1]7-Resumen'!M10+'[1]8-Resumen'!M10+'[1]9. Resumen'!M10+'[1]10-Resumen'!M10</f>
        <v>5</v>
      </c>
      <c r="N10" s="2">
        <f>'[1]I Resumen'!N10+'[1]ll Resumen'!N10+'[1]3-Resumen'!N10+'[1]Resumen 4'!N10+'[1]5- Resumen'!N10+'[1]6. Resumen'!N10+'[1]7-Resumen'!N10+'[1]8-Resumen'!N10+'[1]9. Resumen'!N10+'[1]10-Resumen'!N10</f>
        <v>14</v>
      </c>
      <c r="O10" s="2">
        <f>'[1]I Resumen'!O10+'[1]ll Resumen'!O10+'[1]3-Resumen'!O10+'[1]Resumen 4'!O10+'[1]5- Resumen'!O10+'[1]6. Resumen'!O10+'[1]7-Resumen'!O10+'[1]8-Resumen'!O10+'[1]9. Resumen'!O10+'[1]10-Resumen'!O10</f>
        <v>6</v>
      </c>
      <c r="P10" s="2">
        <f>'[1]I Resumen'!P10+'[1]ll Resumen'!P10+'[1]3-Resumen'!P10+'[1]Resumen 4'!P10+'[1]5- Resumen'!P10+'[1]6. Resumen'!P10+'[1]7-Resumen'!P10+'[1]8-Resumen'!P10+'[1]9. Resumen'!P10+'[1]10-Resumen'!P10</f>
        <v>6</v>
      </c>
      <c r="Q10" s="2">
        <f>'[1]I Resumen'!Q10+'[1]ll Resumen'!Q10+'[1]3-Resumen'!Q10+'[1]Resumen 4'!Q10+'[1]5- Resumen'!Q10+'[1]6. Resumen'!Q10+'[1]7-Resumen'!Q10+'[1]8-Resumen'!Q10+'[1]9. Resumen'!Q10+'[1]10-Resumen'!Q10</f>
        <v>8</v>
      </c>
      <c r="R10" s="2">
        <f>'[1]I Resumen'!R10+'[1]ll Resumen'!R10+'[1]3-Resumen'!R10+'[1]Resumen 4'!R10+'[1]5- Resumen'!R10+'[1]6. Resumen'!R10+'[1]7-Resumen'!R10+'[1]8-Resumen'!R10+'[1]9. Resumen'!R10+'[1]10-Resumen'!R10</f>
        <v>48</v>
      </c>
      <c r="S10" s="2">
        <f>'[1]I Resumen'!S10+'[1]ll Resumen'!S10+'[1]3-Resumen'!S10+'[1]Resumen 4'!S10+'[1]5- Resumen'!S10+'[1]6. Resumen'!S10+'[1]7-Resumen'!S10+'[1]8-Resumen'!S10+'[1]9. Resumen'!S10+'[1]10-Resumen'!S10</f>
        <v>63</v>
      </c>
      <c r="T10" s="2">
        <f>'[1]I Resumen'!T10+'[1]ll Resumen'!T10+'[1]3-Resumen'!T10+'[1]Resumen 4'!T10+'[1]5- Resumen'!T10+'[1]6. Resumen'!T10+'[1]7-Resumen'!T10+'[1]8-Resumen'!T10+'[1]9. Resumen'!T10+'[1]10-Resumen'!T10</f>
        <v>43</v>
      </c>
      <c r="U10" s="2">
        <f>'[1]I Resumen'!U10+'[1]ll Resumen'!U10+'[1]3-Resumen'!U10+'[1]Resumen 4'!U10+'[1]5- Resumen'!U10+'[1]6. Resumen'!U10+'[1]7-Resumen'!U10+'[1]8-Resumen'!U10+'[1]9. Resumen'!U10+'[1]10-Resumen'!U10</f>
        <v>71</v>
      </c>
      <c r="V10" s="3">
        <f t="shared" ref="V10:W31" si="0">T10+R10+P10+N10+L10+J10+H10+F10+D10</f>
        <v>143</v>
      </c>
      <c r="W10" s="3">
        <f t="shared" si="0"/>
        <v>183</v>
      </c>
      <c r="X10" s="3">
        <f t="shared" ref="X10:X31" si="1">V10+W10</f>
        <v>326</v>
      </c>
    </row>
    <row r="11" spans="1:24" x14ac:dyDescent="0.25">
      <c r="A11" s="38" t="s">
        <v>20</v>
      </c>
      <c r="B11" s="38"/>
      <c r="C11" s="38"/>
      <c r="D11" s="2">
        <f>'[1]I Resumen'!D11+'[1]ll Resumen'!D11+'[1]3-Resumen'!D11+'[1]Resumen 4'!D11+'[1]5- Resumen'!D11+'[1]6. Resumen'!D11+'[1]7-Resumen'!D11+'[1]8-Resumen'!D11+'[1]9. Resumen'!D11+'[1]10-Resumen'!D11</f>
        <v>2</v>
      </c>
      <c r="E11" s="2">
        <f>'[1]I Resumen'!E11+'[1]ll Resumen'!E11+'[1]3-Resumen'!E11+'[1]Resumen 4'!E11+'[1]5- Resumen'!E11+'[1]6. Resumen'!E11+'[1]7-Resumen'!E11+'[1]8-Resumen'!E11+'[1]9. Resumen'!E11+'[1]10-Resumen'!E11</f>
        <v>5</v>
      </c>
      <c r="F11" s="2">
        <f>'[1]I Resumen'!F11+'[1]ll Resumen'!F11+'[1]3-Resumen'!F11+'[1]Resumen 4'!F11+'[1]5- Resumen'!F11+'[1]6. Resumen'!F11+'[1]7-Resumen'!F11+'[1]8-Resumen'!F11+'[1]9. Resumen'!F11+'[1]10-Resumen'!F11</f>
        <v>8</v>
      </c>
      <c r="G11" s="2">
        <f>'[1]I Resumen'!G11+'[1]ll Resumen'!G11+'[1]3-Resumen'!G11+'[1]Resumen 4'!G11+'[1]5- Resumen'!G11+'[1]6. Resumen'!G11+'[1]7-Resumen'!G11+'[1]8-Resumen'!G11+'[1]9. Resumen'!G11+'[1]10-Resumen'!G11</f>
        <v>4</v>
      </c>
      <c r="H11" s="2">
        <f>'[1]I Resumen'!H11+'[1]ll Resumen'!H11+'[1]3-Resumen'!H11+'[1]Resumen 4'!H11+'[1]5- Resumen'!H11+'[1]6. Resumen'!H11+'[1]7-Resumen'!H11+'[1]8-Resumen'!H11+'[1]9. Resumen'!H11+'[1]10-Resumen'!H11</f>
        <v>10</v>
      </c>
      <c r="I11" s="2">
        <f>'[1]I Resumen'!I11+'[1]ll Resumen'!I11+'[1]3-Resumen'!I11+'[1]Resumen 4'!I11+'[1]5- Resumen'!I11+'[1]6. Resumen'!I11+'[1]7-Resumen'!I11+'[1]8-Resumen'!I11+'[1]9. Resumen'!I11+'[1]10-Resumen'!I11</f>
        <v>2</v>
      </c>
      <c r="J11" s="2">
        <f>'[1]I Resumen'!J11+'[1]ll Resumen'!J11+'[1]3-Resumen'!J11+'[1]Resumen 4'!J11+'[1]5- Resumen'!J11+'[1]6. Resumen'!J11+'[1]7-Resumen'!J11+'[1]8-Resumen'!J11+'[1]9. Resumen'!J11+'[1]10-Resumen'!J11</f>
        <v>5</v>
      </c>
      <c r="K11" s="2">
        <f>'[1]I Resumen'!K11+'[1]ll Resumen'!K11+'[1]3-Resumen'!K11+'[1]Resumen 4'!K11+'[1]5- Resumen'!K11+'[1]6. Resumen'!K11+'[1]7-Resumen'!K11+'[1]8-Resumen'!K11+'[1]9. Resumen'!K11+'[1]10-Resumen'!K11</f>
        <v>3</v>
      </c>
      <c r="L11" s="2">
        <f>'[1]I Resumen'!L11+'[1]ll Resumen'!L11+'[1]3-Resumen'!L11+'[1]Resumen 4'!L11+'[1]5- Resumen'!L11+'[1]6. Resumen'!L11+'[1]7-Resumen'!L11+'[1]8-Resumen'!L11+'[1]9. Resumen'!L11+'[1]10-Resumen'!L11</f>
        <v>3</v>
      </c>
      <c r="M11" s="2">
        <f>'[1]I Resumen'!M11+'[1]ll Resumen'!M11+'[1]3-Resumen'!M11+'[1]Resumen 4'!M11+'[1]5- Resumen'!M11+'[1]6. Resumen'!M11+'[1]7-Resumen'!M11+'[1]8-Resumen'!M11+'[1]9. Resumen'!M11+'[1]10-Resumen'!M11</f>
        <v>9</v>
      </c>
      <c r="N11" s="2">
        <f>'[1]I Resumen'!N11+'[1]ll Resumen'!N11+'[1]3-Resumen'!N11+'[1]Resumen 4'!N11+'[1]5- Resumen'!N11+'[1]6. Resumen'!N11+'[1]7-Resumen'!N11+'[1]8-Resumen'!N11+'[1]9. Resumen'!N11+'[1]10-Resumen'!N11</f>
        <v>14</v>
      </c>
      <c r="O11" s="2">
        <f>'[1]I Resumen'!O11+'[1]ll Resumen'!O11+'[1]3-Resumen'!O11+'[1]Resumen 4'!O11+'[1]5- Resumen'!O11+'[1]6. Resumen'!O11+'[1]7-Resumen'!O11+'[1]8-Resumen'!O11+'[1]9. Resumen'!O11+'[1]10-Resumen'!O11</f>
        <v>6</v>
      </c>
      <c r="P11" s="2">
        <f>'[1]I Resumen'!P11+'[1]ll Resumen'!P11+'[1]3-Resumen'!P11+'[1]Resumen 4'!P11+'[1]5- Resumen'!P11+'[1]6. Resumen'!P11+'[1]7-Resumen'!P11+'[1]8-Resumen'!P11+'[1]9. Resumen'!P11+'[1]10-Resumen'!P11</f>
        <v>10</v>
      </c>
      <c r="Q11" s="2">
        <f>'[1]I Resumen'!Q11+'[1]ll Resumen'!Q11+'[1]3-Resumen'!Q11+'[1]Resumen 4'!Q11+'[1]5- Resumen'!Q11+'[1]6. Resumen'!Q11+'[1]7-Resumen'!Q11+'[1]8-Resumen'!Q11+'[1]9. Resumen'!Q11+'[1]10-Resumen'!Q11</f>
        <v>9</v>
      </c>
      <c r="R11" s="2">
        <f>'[1]I Resumen'!R11+'[1]ll Resumen'!R11+'[1]3-Resumen'!R11+'[1]Resumen 4'!R11+'[1]5- Resumen'!R11+'[1]6. Resumen'!R11+'[1]7-Resumen'!R11+'[1]8-Resumen'!R11+'[1]9. Resumen'!R11+'[1]10-Resumen'!R11</f>
        <v>30</v>
      </c>
      <c r="S11" s="2">
        <f>'[1]I Resumen'!S11+'[1]ll Resumen'!S11+'[1]3-Resumen'!S11+'[1]Resumen 4'!S11+'[1]5- Resumen'!S11+'[1]6. Resumen'!S11+'[1]7-Resumen'!S11+'[1]8-Resumen'!S11+'[1]9. Resumen'!S11+'[1]10-Resumen'!S11</f>
        <v>28</v>
      </c>
      <c r="T11" s="2">
        <f>'[1]I Resumen'!T11+'[1]ll Resumen'!T11+'[1]3-Resumen'!T11+'[1]Resumen 4'!T11+'[1]5- Resumen'!T11+'[1]6. Resumen'!T11+'[1]7-Resumen'!T11+'[1]8-Resumen'!T11+'[1]9. Resumen'!T11+'[1]10-Resumen'!T11</f>
        <v>27</v>
      </c>
      <c r="U11" s="2">
        <f>'[1]I Resumen'!U11+'[1]ll Resumen'!U11+'[1]3-Resumen'!U11+'[1]Resumen 4'!U11+'[1]5- Resumen'!U11+'[1]6. Resumen'!U11+'[1]7-Resumen'!U11+'[1]8-Resumen'!U11+'[1]9. Resumen'!U11+'[1]10-Resumen'!U11</f>
        <v>42</v>
      </c>
      <c r="V11" s="3">
        <f t="shared" si="0"/>
        <v>109</v>
      </c>
      <c r="W11" s="3">
        <f t="shared" si="0"/>
        <v>108</v>
      </c>
      <c r="X11" s="3">
        <f t="shared" si="1"/>
        <v>217</v>
      </c>
    </row>
    <row r="12" spans="1:24" x14ac:dyDescent="0.25">
      <c r="A12" s="38" t="s">
        <v>21</v>
      </c>
      <c r="B12" s="38"/>
      <c r="C12" s="38"/>
      <c r="D12" s="2">
        <f>'[1]I Resumen'!D12+'[1]ll Resumen'!D12+'[1]3-Resumen'!D12+'[1]Resumen 4'!D12+'[1]5- Resumen'!D12+'[1]6. Resumen'!D12+'[1]7-Resumen'!D12+'[1]8-Resumen'!D12+'[1]9. Resumen'!D12+'[1]10-Resumen'!D12</f>
        <v>0</v>
      </c>
      <c r="E12" s="2">
        <f>'[1]I Resumen'!E12+'[1]ll Resumen'!E12+'[1]3-Resumen'!E12+'[1]Resumen 4'!E12+'[1]5- Resumen'!E12+'[1]6. Resumen'!E12+'[1]7-Resumen'!E12+'[1]8-Resumen'!E12+'[1]9. Resumen'!E12+'[1]10-Resumen'!E12</f>
        <v>1</v>
      </c>
      <c r="F12" s="2">
        <f>'[1]I Resumen'!F12+'[1]ll Resumen'!F12+'[1]3-Resumen'!F12+'[1]Resumen 4'!F12+'[1]5- Resumen'!F12+'[1]6. Resumen'!F12+'[1]7-Resumen'!F12+'[1]8-Resumen'!F12+'[1]9. Resumen'!F12+'[1]10-Resumen'!F12</f>
        <v>1</v>
      </c>
      <c r="G12" s="2">
        <f>'[1]I Resumen'!G12+'[1]ll Resumen'!G12+'[1]3-Resumen'!G12+'[1]Resumen 4'!G12+'[1]5- Resumen'!G12+'[1]6. Resumen'!G12+'[1]7-Resumen'!G12+'[1]8-Resumen'!G12+'[1]9. Resumen'!G12+'[1]10-Resumen'!G12</f>
        <v>1</v>
      </c>
      <c r="H12" s="2">
        <f>'[1]I Resumen'!H12+'[1]ll Resumen'!H12+'[1]3-Resumen'!H12+'[1]Resumen 4'!H12+'[1]5- Resumen'!H12+'[1]6. Resumen'!H12+'[1]7-Resumen'!H12+'[1]8-Resumen'!H12+'[1]9. Resumen'!H12+'[1]10-Resumen'!H12</f>
        <v>3</v>
      </c>
      <c r="I12" s="2">
        <f>'[1]I Resumen'!I12+'[1]ll Resumen'!I12+'[1]3-Resumen'!I12+'[1]Resumen 4'!I12+'[1]5- Resumen'!I12+'[1]6. Resumen'!I12+'[1]7-Resumen'!I12+'[1]8-Resumen'!I12+'[1]9. Resumen'!I12+'[1]10-Resumen'!I12</f>
        <v>1</v>
      </c>
      <c r="J12" s="2">
        <f>'[1]I Resumen'!J12+'[1]ll Resumen'!J12+'[1]3-Resumen'!J12+'[1]Resumen 4'!J12+'[1]5- Resumen'!J12+'[1]6. Resumen'!J12+'[1]7-Resumen'!J12+'[1]8-Resumen'!J12+'[1]9. Resumen'!J12+'[1]10-Resumen'!J12</f>
        <v>0</v>
      </c>
      <c r="K12" s="2">
        <f>'[1]I Resumen'!K12+'[1]ll Resumen'!K12+'[1]3-Resumen'!K12+'[1]Resumen 4'!K12+'[1]5- Resumen'!K12+'[1]6. Resumen'!K12+'[1]7-Resumen'!K12+'[1]8-Resumen'!K12+'[1]9. Resumen'!K12+'[1]10-Resumen'!K12</f>
        <v>2</v>
      </c>
      <c r="L12" s="2">
        <f>'[1]I Resumen'!L12+'[1]ll Resumen'!L12+'[1]3-Resumen'!L12+'[1]Resumen 4'!L12+'[1]5- Resumen'!L12+'[1]6. Resumen'!L12+'[1]7-Resumen'!L12+'[1]8-Resumen'!L12+'[1]9. Resumen'!L12+'[1]10-Resumen'!L12</f>
        <v>5</v>
      </c>
      <c r="M12" s="2">
        <f>'[1]I Resumen'!M12+'[1]ll Resumen'!M12+'[1]3-Resumen'!M12+'[1]Resumen 4'!M12+'[1]5- Resumen'!M12+'[1]6. Resumen'!M12+'[1]7-Resumen'!M12+'[1]8-Resumen'!M12+'[1]9. Resumen'!M12+'[1]10-Resumen'!M12</f>
        <v>0</v>
      </c>
      <c r="N12" s="2">
        <f>'[1]I Resumen'!N12+'[1]ll Resumen'!N12+'[1]3-Resumen'!N12+'[1]Resumen 4'!N12+'[1]5- Resumen'!N12+'[1]6. Resumen'!N12+'[1]7-Resumen'!N12+'[1]8-Resumen'!N12+'[1]9. Resumen'!N12+'[1]10-Resumen'!N12</f>
        <v>1</v>
      </c>
      <c r="O12" s="2">
        <f>'[1]I Resumen'!O12+'[1]ll Resumen'!O12+'[1]3-Resumen'!O12+'[1]Resumen 4'!O12+'[1]5- Resumen'!O12+'[1]6. Resumen'!O12+'[1]7-Resumen'!O12+'[1]8-Resumen'!O12+'[1]9. Resumen'!O12+'[1]10-Resumen'!O12</f>
        <v>1</v>
      </c>
      <c r="P12" s="2">
        <f>'[1]I Resumen'!P12+'[1]ll Resumen'!P12+'[1]3-Resumen'!P12+'[1]Resumen 4'!P12+'[1]5- Resumen'!P12+'[1]6. Resumen'!P12+'[1]7-Resumen'!P12+'[1]8-Resumen'!P12+'[1]9. Resumen'!P12+'[1]10-Resumen'!P12</f>
        <v>1</v>
      </c>
      <c r="Q12" s="2">
        <f>'[1]I Resumen'!Q12+'[1]ll Resumen'!Q12+'[1]3-Resumen'!Q12+'[1]Resumen 4'!Q12+'[1]5- Resumen'!Q12+'[1]6. Resumen'!Q12+'[1]7-Resumen'!Q12+'[1]8-Resumen'!Q12+'[1]9. Resumen'!Q12+'[1]10-Resumen'!Q12</f>
        <v>8</v>
      </c>
      <c r="R12" s="2">
        <f>'[1]I Resumen'!R12+'[1]ll Resumen'!R12+'[1]3-Resumen'!R12+'[1]Resumen 4'!R12+'[1]5- Resumen'!R12+'[1]6. Resumen'!R12+'[1]7-Resumen'!R12+'[1]8-Resumen'!R12+'[1]9. Resumen'!R12+'[1]10-Resumen'!R12</f>
        <v>9</v>
      </c>
      <c r="S12" s="2">
        <f>'[1]I Resumen'!S12+'[1]ll Resumen'!S12+'[1]3-Resumen'!S12+'[1]Resumen 4'!S12+'[1]5- Resumen'!S12+'[1]6. Resumen'!S12+'[1]7-Resumen'!S12+'[1]8-Resumen'!S12+'[1]9. Resumen'!S12+'[1]10-Resumen'!S12</f>
        <v>33</v>
      </c>
      <c r="T12" s="2">
        <f>'[1]I Resumen'!T12+'[1]ll Resumen'!T12+'[1]3-Resumen'!T12+'[1]Resumen 4'!T12+'[1]5- Resumen'!T12+'[1]6. Resumen'!T12+'[1]7-Resumen'!T12+'[1]8-Resumen'!T12+'[1]9. Resumen'!T12+'[1]10-Resumen'!T12</f>
        <v>10</v>
      </c>
      <c r="U12" s="2">
        <f>'[1]I Resumen'!U12+'[1]ll Resumen'!U12+'[1]3-Resumen'!U12+'[1]Resumen 4'!U12+'[1]5- Resumen'!U12+'[1]6. Resumen'!U12+'[1]7-Resumen'!U12+'[1]8-Resumen'!U12+'[1]9. Resumen'!U12+'[1]10-Resumen'!U12</f>
        <v>53</v>
      </c>
      <c r="V12" s="3">
        <f t="shared" si="0"/>
        <v>30</v>
      </c>
      <c r="W12" s="3">
        <f t="shared" si="0"/>
        <v>100</v>
      </c>
      <c r="X12" s="3">
        <f t="shared" si="1"/>
        <v>130</v>
      </c>
    </row>
    <row r="13" spans="1:24" x14ac:dyDescent="0.25">
      <c r="A13" s="38" t="s">
        <v>22</v>
      </c>
      <c r="B13" s="38"/>
      <c r="C13" s="38"/>
      <c r="D13" s="2">
        <f>'[1]I Resumen'!D13+'[1]ll Resumen'!D13+'[1]3-Resumen'!D13+'[1]Resumen 4'!D13+'[1]5- Resumen'!D13+'[1]6. Resumen'!D13+'[1]7-Resumen'!D13+'[1]8-Resumen'!D13+'[1]9. Resumen'!D13+'[1]10-Resumen'!D13</f>
        <v>0</v>
      </c>
      <c r="E13" s="2">
        <f>'[1]I Resumen'!E13+'[1]ll Resumen'!E13+'[1]3-Resumen'!E13+'[1]Resumen 4'!E13+'[1]5- Resumen'!E13+'[1]6. Resumen'!E13+'[1]7-Resumen'!E13+'[1]8-Resumen'!E13+'[1]9. Resumen'!E13+'[1]10-Resumen'!E13</f>
        <v>2</v>
      </c>
      <c r="F13" s="2">
        <f>'[1]I Resumen'!F13+'[1]ll Resumen'!F13+'[1]3-Resumen'!F13+'[1]Resumen 4'!F13+'[1]5- Resumen'!F13+'[1]6. Resumen'!F13+'[1]7-Resumen'!F13+'[1]8-Resumen'!F13+'[1]9. Resumen'!F13+'[1]10-Resumen'!F13</f>
        <v>1</v>
      </c>
      <c r="G13" s="2">
        <f>'[1]I Resumen'!G13+'[1]ll Resumen'!G13+'[1]3-Resumen'!G13+'[1]Resumen 4'!G13+'[1]5- Resumen'!G13+'[1]6. Resumen'!G13+'[1]7-Resumen'!G13+'[1]8-Resumen'!G13+'[1]9. Resumen'!G13+'[1]10-Resumen'!G13</f>
        <v>0</v>
      </c>
      <c r="H13" s="2">
        <f>'[1]I Resumen'!H13+'[1]ll Resumen'!H13+'[1]3-Resumen'!H13+'[1]Resumen 4'!H13+'[1]5- Resumen'!H13+'[1]6. Resumen'!H13+'[1]7-Resumen'!H13+'[1]8-Resumen'!H13+'[1]9. Resumen'!H13+'[1]10-Resumen'!H13</f>
        <v>1</v>
      </c>
      <c r="I13" s="2">
        <f>'[1]I Resumen'!I13+'[1]ll Resumen'!I13+'[1]3-Resumen'!I13+'[1]Resumen 4'!I13+'[1]5- Resumen'!I13+'[1]6. Resumen'!I13+'[1]7-Resumen'!I13+'[1]8-Resumen'!I13+'[1]9. Resumen'!I13+'[1]10-Resumen'!I13</f>
        <v>0</v>
      </c>
      <c r="J13" s="2">
        <f>'[1]I Resumen'!J13+'[1]ll Resumen'!J13+'[1]3-Resumen'!J13+'[1]Resumen 4'!J13+'[1]5- Resumen'!J13+'[1]6. Resumen'!J13+'[1]7-Resumen'!J13+'[1]8-Resumen'!J13+'[1]9. Resumen'!J13+'[1]10-Resumen'!J13</f>
        <v>2</v>
      </c>
      <c r="K13" s="2">
        <f>'[1]I Resumen'!K13+'[1]ll Resumen'!K13+'[1]3-Resumen'!K13+'[1]Resumen 4'!K13+'[1]5- Resumen'!K13+'[1]6. Resumen'!K13+'[1]7-Resumen'!K13+'[1]8-Resumen'!K13+'[1]9. Resumen'!K13+'[1]10-Resumen'!K13</f>
        <v>0</v>
      </c>
      <c r="L13" s="2">
        <f>'[1]I Resumen'!L13+'[1]ll Resumen'!L13+'[1]3-Resumen'!L13+'[1]Resumen 4'!L13+'[1]5- Resumen'!L13+'[1]6. Resumen'!L13+'[1]7-Resumen'!L13+'[1]8-Resumen'!L13+'[1]9. Resumen'!L13+'[1]10-Resumen'!L13</f>
        <v>0</v>
      </c>
      <c r="M13" s="2">
        <f>'[1]I Resumen'!M13+'[1]ll Resumen'!M13+'[1]3-Resumen'!M13+'[1]Resumen 4'!M13+'[1]5- Resumen'!M13+'[1]6. Resumen'!M13+'[1]7-Resumen'!M13+'[1]8-Resumen'!M13+'[1]9. Resumen'!M13+'[1]10-Resumen'!M13</f>
        <v>0</v>
      </c>
      <c r="N13" s="2">
        <f>'[1]I Resumen'!N13+'[1]ll Resumen'!N13+'[1]3-Resumen'!N13+'[1]Resumen 4'!N13+'[1]5- Resumen'!N13+'[1]6. Resumen'!N13+'[1]7-Resumen'!N13+'[1]8-Resumen'!N13+'[1]9. Resumen'!N13+'[1]10-Resumen'!N13</f>
        <v>1</v>
      </c>
      <c r="O13" s="2">
        <f>'[1]I Resumen'!O13+'[1]ll Resumen'!O13+'[1]3-Resumen'!O13+'[1]Resumen 4'!O13+'[1]5- Resumen'!O13+'[1]6. Resumen'!O13+'[1]7-Resumen'!O13+'[1]8-Resumen'!O13+'[1]9. Resumen'!O13+'[1]10-Resumen'!O13</f>
        <v>0</v>
      </c>
      <c r="P13" s="2">
        <f>'[1]I Resumen'!P13+'[1]ll Resumen'!P13+'[1]3-Resumen'!P13+'[1]Resumen 4'!P13+'[1]5- Resumen'!P13+'[1]6. Resumen'!P13+'[1]7-Resumen'!P13+'[1]8-Resumen'!P13+'[1]9. Resumen'!P13+'[1]10-Resumen'!P13</f>
        <v>0</v>
      </c>
      <c r="Q13" s="2">
        <f>'[1]I Resumen'!Q13+'[1]ll Resumen'!Q13+'[1]3-Resumen'!Q13+'[1]Resumen 4'!Q13+'[1]5- Resumen'!Q13+'[1]6. Resumen'!Q13+'[1]7-Resumen'!Q13+'[1]8-Resumen'!Q13+'[1]9. Resumen'!Q13+'[1]10-Resumen'!Q13</f>
        <v>0</v>
      </c>
      <c r="R13" s="2">
        <f>'[1]I Resumen'!R13+'[1]ll Resumen'!R13+'[1]3-Resumen'!R13+'[1]Resumen 4'!R13+'[1]5- Resumen'!R13+'[1]6. Resumen'!R13+'[1]7-Resumen'!R13+'[1]8-Resumen'!R13+'[1]9. Resumen'!R13+'[1]10-Resumen'!R13</f>
        <v>0</v>
      </c>
      <c r="S13" s="2">
        <f>'[1]I Resumen'!S13+'[1]ll Resumen'!S13+'[1]3-Resumen'!S13+'[1]Resumen 4'!S13+'[1]5- Resumen'!S13+'[1]6. Resumen'!S13+'[1]7-Resumen'!S13+'[1]8-Resumen'!S13+'[1]9. Resumen'!S13+'[1]10-Resumen'!S13</f>
        <v>3</v>
      </c>
      <c r="T13" s="2">
        <f>'[1]I Resumen'!T13+'[1]ll Resumen'!T13+'[1]3-Resumen'!T13+'[1]Resumen 4'!T13+'[1]5- Resumen'!T13+'[1]6. Resumen'!T13+'[1]7-Resumen'!T13+'[1]8-Resumen'!T13+'[1]9. Resumen'!T13+'[1]10-Resumen'!T13</f>
        <v>1</v>
      </c>
      <c r="U13" s="2">
        <f>'[1]I Resumen'!U13+'[1]ll Resumen'!U13+'[1]3-Resumen'!U13+'[1]Resumen 4'!U13+'[1]5- Resumen'!U13+'[1]6. Resumen'!U13+'[1]7-Resumen'!U13+'[1]8-Resumen'!U13+'[1]9. Resumen'!U13+'[1]10-Resumen'!U13</f>
        <v>5</v>
      </c>
      <c r="V13" s="3">
        <f t="shared" si="0"/>
        <v>6</v>
      </c>
      <c r="W13" s="3">
        <f t="shared" si="0"/>
        <v>10</v>
      </c>
      <c r="X13" s="3">
        <f t="shared" si="1"/>
        <v>16</v>
      </c>
    </row>
    <row r="14" spans="1:24" x14ac:dyDescent="0.25">
      <c r="A14" s="38" t="s">
        <v>23</v>
      </c>
      <c r="B14" s="38"/>
      <c r="C14" s="38"/>
      <c r="D14" s="2">
        <f>'[1]I Resumen'!D14+'[1]ll Resumen'!D14+'[1]3-Resumen'!D14+'[1]Resumen 4'!D14+'[1]5- Resumen'!D14+'[1]6. Resumen'!D14+'[1]7-Resumen'!D14+'[1]8-Resumen'!D14+'[1]9. Resumen'!D14+'[1]10-Resumen'!D14</f>
        <v>0</v>
      </c>
      <c r="E14" s="2">
        <f>'[1]I Resumen'!E14+'[1]ll Resumen'!E14+'[1]3-Resumen'!E14+'[1]Resumen 4'!E14+'[1]5- Resumen'!E14+'[1]6. Resumen'!E14+'[1]7-Resumen'!E14+'[1]8-Resumen'!E14+'[1]9. Resumen'!E14+'[1]10-Resumen'!E14</f>
        <v>0</v>
      </c>
      <c r="F14" s="2">
        <f>'[1]I Resumen'!F14+'[1]ll Resumen'!F14+'[1]3-Resumen'!F14+'[1]Resumen 4'!F14+'[1]5- Resumen'!F14+'[1]6. Resumen'!F14+'[1]7-Resumen'!F14+'[1]8-Resumen'!F14+'[1]9. Resumen'!F14+'[1]10-Resumen'!F14</f>
        <v>0</v>
      </c>
      <c r="G14" s="2">
        <f>'[1]I Resumen'!G14+'[1]ll Resumen'!G14+'[1]3-Resumen'!G14+'[1]Resumen 4'!G14+'[1]5- Resumen'!G14+'[1]6. Resumen'!G14+'[1]7-Resumen'!G14+'[1]8-Resumen'!G14+'[1]9. Resumen'!G14+'[1]10-Resumen'!G14</f>
        <v>0</v>
      </c>
      <c r="H14" s="2">
        <f>'[1]I Resumen'!H14+'[1]ll Resumen'!H14+'[1]3-Resumen'!H14+'[1]Resumen 4'!H14+'[1]5- Resumen'!H14+'[1]6. Resumen'!H14+'[1]7-Resumen'!H14+'[1]8-Resumen'!H14+'[1]9. Resumen'!H14+'[1]10-Resumen'!H14</f>
        <v>0</v>
      </c>
      <c r="I14" s="2">
        <f>'[1]I Resumen'!I14+'[1]ll Resumen'!I14+'[1]3-Resumen'!I14+'[1]Resumen 4'!I14+'[1]5- Resumen'!I14+'[1]6. Resumen'!I14+'[1]7-Resumen'!I14+'[1]8-Resumen'!I14+'[1]9. Resumen'!I14+'[1]10-Resumen'!I14</f>
        <v>0</v>
      </c>
      <c r="J14" s="2">
        <f>'[1]I Resumen'!J14+'[1]ll Resumen'!J14+'[1]3-Resumen'!J14+'[1]Resumen 4'!J14+'[1]5- Resumen'!J14+'[1]6. Resumen'!J14+'[1]7-Resumen'!J14+'[1]8-Resumen'!J14+'[1]9. Resumen'!J14+'[1]10-Resumen'!J14</f>
        <v>0</v>
      </c>
      <c r="K14" s="2">
        <f>'[1]I Resumen'!K14+'[1]ll Resumen'!K14+'[1]3-Resumen'!K14+'[1]Resumen 4'!K14+'[1]5- Resumen'!K14+'[1]6. Resumen'!K14+'[1]7-Resumen'!K14+'[1]8-Resumen'!K14+'[1]9. Resumen'!K14+'[1]10-Resumen'!K14</f>
        <v>0</v>
      </c>
      <c r="L14" s="2">
        <f>'[1]I Resumen'!L14+'[1]ll Resumen'!L14+'[1]3-Resumen'!L14+'[1]Resumen 4'!L14+'[1]5- Resumen'!L14+'[1]6. Resumen'!L14+'[1]7-Resumen'!L14+'[1]8-Resumen'!L14+'[1]9. Resumen'!L14+'[1]10-Resumen'!L14</f>
        <v>0</v>
      </c>
      <c r="M14" s="2">
        <f>'[1]I Resumen'!M14+'[1]ll Resumen'!M14+'[1]3-Resumen'!M14+'[1]Resumen 4'!M14+'[1]5- Resumen'!M14+'[1]6. Resumen'!M14+'[1]7-Resumen'!M14+'[1]8-Resumen'!M14+'[1]9. Resumen'!M14+'[1]10-Resumen'!M14</f>
        <v>0</v>
      </c>
      <c r="N14" s="2">
        <f>'[1]I Resumen'!N14+'[1]ll Resumen'!N14+'[1]3-Resumen'!N14+'[1]Resumen 4'!N14+'[1]5- Resumen'!N14+'[1]6. Resumen'!N14+'[1]7-Resumen'!N14+'[1]8-Resumen'!N14+'[1]9. Resumen'!N14+'[1]10-Resumen'!N14</f>
        <v>0</v>
      </c>
      <c r="O14" s="2">
        <f>'[1]I Resumen'!O14+'[1]ll Resumen'!O14+'[1]3-Resumen'!O14+'[1]Resumen 4'!O14+'[1]5- Resumen'!O14+'[1]6. Resumen'!O14+'[1]7-Resumen'!O14+'[1]8-Resumen'!O14+'[1]9. Resumen'!O14+'[1]10-Resumen'!O14</f>
        <v>0</v>
      </c>
      <c r="P14" s="2">
        <f>'[1]I Resumen'!P14+'[1]ll Resumen'!P14+'[1]3-Resumen'!P14+'[1]Resumen 4'!P14+'[1]5- Resumen'!P14+'[1]6. Resumen'!P14+'[1]7-Resumen'!P14+'[1]8-Resumen'!P14+'[1]9. Resumen'!P14+'[1]10-Resumen'!P14</f>
        <v>2</v>
      </c>
      <c r="Q14" s="2">
        <f>'[1]I Resumen'!Q14+'[1]ll Resumen'!Q14+'[1]3-Resumen'!Q14+'[1]Resumen 4'!Q14+'[1]5- Resumen'!Q14+'[1]6. Resumen'!Q14+'[1]7-Resumen'!Q14+'[1]8-Resumen'!Q14+'[1]9. Resumen'!Q14+'[1]10-Resumen'!Q14</f>
        <v>0</v>
      </c>
      <c r="R14" s="2">
        <f>'[1]I Resumen'!R14+'[1]ll Resumen'!R14+'[1]3-Resumen'!R14+'[1]Resumen 4'!R14+'[1]5- Resumen'!R14+'[1]6. Resumen'!R14+'[1]7-Resumen'!R14+'[1]8-Resumen'!R14+'[1]9. Resumen'!R14+'[1]10-Resumen'!R14</f>
        <v>0</v>
      </c>
      <c r="S14" s="2">
        <f>'[1]I Resumen'!S14+'[1]ll Resumen'!S14+'[1]3-Resumen'!S14+'[1]Resumen 4'!S14+'[1]5- Resumen'!S14+'[1]6. Resumen'!S14+'[1]7-Resumen'!S14+'[1]8-Resumen'!S14+'[1]9. Resumen'!S14+'[1]10-Resumen'!S14</f>
        <v>2</v>
      </c>
      <c r="T14" s="2">
        <f>'[1]I Resumen'!T14+'[1]ll Resumen'!T14+'[1]3-Resumen'!T14+'[1]Resumen 4'!T14+'[1]5- Resumen'!T14+'[1]6. Resumen'!T14+'[1]7-Resumen'!T14+'[1]8-Resumen'!T14+'[1]9. Resumen'!T14+'[1]10-Resumen'!T14</f>
        <v>0</v>
      </c>
      <c r="U14" s="2">
        <f>'[1]I Resumen'!U14+'[1]ll Resumen'!U14+'[1]3-Resumen'!U14+'[1]Resumen 4'!U14+'[1]5- Resumen'!U14+'[1]6. Resumen'!U14+'[1]7-Resumen'!U14+'[1]8-Resumen'!U14+'[1]9. Resumen'!U14+'[1]10-Resumen'!U14</f>
        <v>2</v>
      </c>
      <c r="V14" s="3">
        <f>T14+R14+P14+N14+L14+J14+H14+F14+D14</f>
        <v>2</v>
      </c>
      <c r="W14" s="3">
        <f>U14+S14+Q14+O14+M14+K14+I14+G14+E14</f>
        <v>4</v>
      </c>
      <c r="X14" s="3">
        <f>V14+W14</f>
        <v>6</v>
      </c>
    </row>
    <row r="15" spans="1:24" x14ac:dyDescent="0.25">
      <c r="A15" s="38" t="s">
        <v>24</v>
      </c>
      <c r="B15" s="38"/>
      <c r="C15" s="38"/>
      <c r="D15" s="2">
        <f>'[1]I Resumen'!D15+'[1]ll Resumen'!D15+'[1]3-Resumen'!D15+'[1]Resumen 4'!D15+'[1]5- Resumen'!D15+'[1]6. Resumen'!D15+'[1]7-Resumen'!D15+'[1]8-Resumen'!D15+'[1]9. Resumen'!D15+'[1]10-Resumen'!D15</f>
        <v>0</v>
      </c>
      <c r="E15" s="2">
        <f>'[1]I Resumen'!E15+'[1]ll Resumen'!E15+'[1]3-Resumen'!E15+'[1]Resumen 4'!E15+'[1]5- Resumen'!E15+'[1]6. Resumen'!E15+'[1]7-Resumen'!E15+'[1]8-Resumen'!E15+'[1]9. Resumen'!E15+'[1]10-Resumen'!E15</f>
        <v>0</v>
      </c>
      <c r="F15" s="2">
        <f>'[1]I Resumen'!F15+'[1]ll Resumen'!F15+'[1]3-Resumen'!F15+'[1]Resumen 4'!F15+'[1]5- Resumen'!F15+'[1]6. Resumen'!F15+'[1]7-Resumen'!F15+'[1]8-Resumen'!F15+'[1]9. Resumen'!F15+'[1]10-Resumen'!F15</f>
        <v>0</v>
      </c>
      <c r="G15" s="2">
        <f>'[1]I Resumen'!G15+'[1]ll Resumen'!G15+'[1]3-Resumen'!G15+'[1]Resumen 4'!G15+'[1]5- Resumen'!G15+'[1]6. Resumen'!G15+'[1]7-Resumen'!G15+'[1]8-Resumen'!G15+'[1]9. Resumen'!G15+'[1]10-Resumen'!G15</f>
        <v>0</v>
      </c>
      <c r="H15" s="2">
        <f>'[1]I Resumen'!H15+'[1]ll Resumen'!H15+'[1]3-Resumen'!H15+'[1]Resumen 4'!H15+'[1]5- Resumen'!H15+'[1]6. Resumen'!H15+'[1]7-Resumen'!H15+'[1]8-Resumen'!H15+'[1]9. Resumen'!H15+'[1]10-Resumen'!H15</f>
        <v>0</v>
      </c>
      <c r="I15" s="2">
        <f>'[1]I Resumen'!I15+'[1]ll Resumen'!I15+'[1]3-Resumen'!I15+'[1]Resumen 4'!I15+'[1]5- Resumen'!I15+'[1]6. Resumen'!I15+'[1]7-Resumen'!I15+'[1]8-Resumen'!I15+'[1]9. Resumen'!I15+'[1]10-Resumen'!I15</f>
        <v>0</v>
      </c>
      <c r="J15" s="2">
        <f>'[1]I Resumen'!J15+'[1]ll Resumen'!J15+'[1]3-Resumen'!J15+'[1]Resumen 4'!J15+'[1]5- Resumen'!J15+'[1]6. Resumen'!J15+'[1]7-Resumen'!J15+'[1]8-Resumen'!J15+'[1]9. Resumen'!J15+'[1]10-Resumen'!J15</f>
        <v>0</v>
      </c>
      <c r="K15" s="2">
        <f>'[1]I Resumen'!K15+'[1]ll Resumen'!K15+'[1]3-Resumen'!K15+'[1]Resumen 4'!K15+'[1]5- Resumen'!K15+'[1]6. Resumen'!K15+'[1]7-Resumen'!K15+'[1]8-Resumen'!K15+'[1]9. Resumen'!K15+'[1]10-Resumen'!K15</f>
        <v>0</v>
      </c>
      <c r="L15" s="2">
        <f>'[1]I Resumen'!L15+'[1]ll Resumen'!L15+'[1]3-Resumen'!L15+'[1]Resumen 4'!L15+'[1]5- Resumen'!L15+'[1]6. Resumen'!L15+'[1]7-Resumen'!L15+'[1]8-Resumen'!L15+'[1]9. Resumen'!L15+'[1]10-Resumen'!L15</f>
        <v>0</v>
      </c>
      <c r="M15" s="2">
        <f>'[1]I Resumen'!M15+'[1]ll Resumen'!M15+'[1]3-Resumen'!M15+'[1]Resumen 4'!M15+'[1]5- Resumen'!M15+'[1]6. Resumen'!M15+'[1]7-Resumen'!M15+'[1]8-Resumen'!M15+'[1]9. Resumen'!M15+'[1]10-Resumen'!M15</f>
        <v>0</v>
      </c>
      <c r="N15" s="2">
        <f>'[1]I Resumen'!N15+'[1]ll Resumen'!N15+'[1]3-Resumen'!N15+'[1]Resumen 4'!N15+'[1]5- Resumen'!N15+'[1]6. Resumen'!N15+'[1]7-Resumen'!N15+'[1]8-Resumen'!N15+'[1]9. Resumen'!N15+'[1]10-Resumen'!N15</f>
        <v>0</v>
      </c>
      <c r="O15" s="2">
        <f>'[1]I Resumen'!O15+'[1]ll Resumen'!O15+'[1]3-Resumen'!O15+'[1]Resumen 4'!O15+'[1]5- Resumen'!O15+'[1]6. Resumen'!O15+'[1]7-Resumen'!O15+'[1]8-Resumen'!O15+'[1]9. Resumen'!O15+'[1]10-Resumen'!O15</f>
        <v>0</v>
      </c>
      <c r="P15" s="2">
        <f>'[1]I Resumen'!P15+'[1]ll Resumen'!P15+'[1]3-Resumen'!P15+'[1]Resumen 4'!P15+'[1]5- Resumen'!P15+'[1]6. Resumen'!P15+'[1]7-Resumen'!P15+'[1]8-Resumen'!P15+'[1]9. Resumen'!P15+'[1]10-Resumen'!P15</f>
        <v>0</v>
      </c>
      <c r="Q15" s="2">
        <f>'[1]I Resumen'!Q15+'[1]ll Resumen'!Q15+'[1]3-Resumen'!Q15+'[1]Resumen 4'!Q15+'[1]5- Resumen'!Q15+'[1]6. Resumen'!Q15+'[1]7-Resumen'!Q15+'[1]8-Resumen'!Q15+'[1]9. Resumen'!Q15+'[1]10-Resumen'!Q15</f>
        <v>0</v>
      </c>
      <c r="R15" s="2">
        <f>'[1]I Resumen'!R15+'[1]ll Resumen'!R15+'[1]3-Resumen'!R15+'[1]Resumen 4'!R15+'[1]5- Resumen'!R15+'[1]6. Resumen'!R15+'[1]7-Resumen'!R15+'[1]8-Resumen'!R15+'[1]9. Resumen'!R15+'[1]10-Resumen'!R15</f>
        <v>0</v>
      </c>
      <c r="S15" s="2">
        <f>'[1]I Resumen'!S15+'[1]ll Resumen'!S15+'[1]3-Resumen'!S15+'[1]Resumen 4'!S15+'[1]5- Resumen'!S15+'[1]6. Resumen'!S15+'[1]7-Resumen'!S15+'[1]8-Resumen'!S15+'[1]9. Resumen'!S15+'[1]10-Resumen'!S15</f>
        <v>0</v>
      </c>
      <c r="T15" s="2">
        <f>'[1]I Resumen'!T15+'[1]ll Resumen'!T15+'[1]3-Resumen'!T15+'[1]Resumen 4'!T15+'[1]5- Resumen'!T15+'[1]6. Resumen'!T15+'[1]7-Resumen'!T15+'[1]8-Resumen'!T15+'[1]9. Resumen'!T15+'[1]10-Resumen'!T15</f>
        <v>0</v>
      </c>
      <c r="U15" s="2">
        <f>'[1]I Resumen'!U15+'[1]ll Resumen'!U15+'[1]3-Resumen'!U15+'[1]Resumen 4'!U15+'[1]5- Resumen'!U15+'[1]6. Resumen'!U15+'[1]7-Resumen'!U15+'[1]8-Resumen'!U15+'[1]9. Resumen'!U15+'[1]10-Resumen'!U15</f>
        <v>2</v>
      </c>
      <c r="V15" s="3">
        <f t="shared" si="0"/>
        <v>0</v>
      </c>
      <c r="W15" s="3">
        <f t="shared" si="0"/>
        <v>2</v>
      </c>
      <c r="X15" s="3">
        <f t="shared" si="1"/>
        <v>2</v>
      </c>
    </row>
    <row r="16" spans="1:24" x14ac:dyDescent="0.25">
      <c r="A16" s="38" t="s">
        <v>25</v>
      </c>
      <c r="B16" s="38"/>
      <c r="C16" s="38"/>
      <c r="D16" s="2">
        <f>'[1]I Resumen'!D16+'[1]ll Resumen'!D16+'[1]3-Resumen'!D16+'[1]Resumen 4'!D16+'[1]5- Resumen'!D16+'[1]6. Resumen'!D16+'[1]7-Resumen'!D16+'[1]8-Resumen'!D16+'[1]9. Resumen'!D16+'[1]10-Resumen'!D16</f>
        <v>0</v>
      </c>
      <c r="E16" s="2">
        <f>'[1]I Resumen'!E16+'[1]ll Resumen'!E16+'[1]3-Resumen'!E16+'[1]Resumen 4'!E16+'[1]5- Resumen'!E16+'[1]6. Resumen'!E16+'[1]7-Resumen'!E16+'[1]8-Resumen'!E16+'[1]9. Resumen'!E16+'[1]10-Resumen'!E16</f>
        <v>1</v>
      </c>
      <c r="F16" s="2">
        <f>'[1]I Resumen'!F16+'[1]ll Resumen'!F16+'[1]3-Resumen'!F16+'[1]Resumen 4'!F16+'[1]5- Resumen'!F16+'[1]6. Resumen'!F16+'[1]7-Resumen'!F16+'[1]8-Resumen'!F16+'[1]9. Resumen'!F16+'[1]10-Resumen'!F16</f>
        <v>0</v>
      </c>
      <c r="G16" s="2">
        <f>'[1]I Resumen'!G16+'[1]ll Resumen'!G16+'[1]3-Resumen'!G16+'[1]Resumen 4'!G16+'[1]5- Resumen'!G16+'[1]6. Resumen'!G16+'[1]7-Resumen'!G16+'[1]8-Resumen'!G16+'[1]9. Resumen'!G16+'[1]10-Resumen'!G16</f>
        <v>0</v>
      </c>
      <c r="H16" s="2">
        <f>'[1]I Resumen'!H16+'[1]ll Resumen'!H16+'[1]3-Resumen'!H16+'[1]Resumen 4'!H16+'[1]5- Resumen'!H16+'[1]6. Resumen'!H16+'[1]7-Resumen'!H16+'[1]8-Resumen'!H16+'[1]9. Resumen'!H16+'[1]10-Resumen'!H16</f>
        <v>0</v>
      </c>
      <c r="I16" s="2">
        <f>'[1]I Resumen'!I16+'[1]ll Resumen'!I16+'[1]3-Resumen'!I16+'[1]Resumen 4'!I16+'[1]5- Resumen'!I16+'[1]6. Resumen'!I16+'[1]7-Resumen'!I16+'[1]8-Resumen'!I16+'[1]9. Resumen'!I16+'[1]10-Resumen'!I16</f>
        <v>0</v>
      </c>
      <c r="J16" s="2">
        <f>'[1]I Resumen'!J16+'[1]ll Resumen'!J16+'[1]3-Resumen'!J16+'[1]Resumen 4'!J16+'[1]5- Resumen'!J16+'[1]6. Resumen'!J16+'[1]7-Resumen'!J16+'[1]8-Resumen'!J16+'[1]9. Resumen'!J16+'[1]10-Resumen'!J16</f>
        <v>0</v>
      </c>
      <c r="K16" s="2">
        <f>'[1]I Resumen'!K16+'[1]ll Resumen'!K16+'[1]3-Resumen'!K16+'[1]Resumen 4'!K16+'[1]5- Resumen'!K16+'[1]6. Resumen'!K16+'[1]7-Resumen'!K16+'[1]8-Resumen'!K16+'[1]9. Resumen'!K16+'[1]10-Resumen'!K16</f>
        <v>0</v>
      </c>
      <c r="L16" s="2">
        <f>'[1]I Resumen'!L16+'[1]ll Resumen'!L16+'[1]3-Resumen'!L16+'[1]Resumen 4'!L16+'[1]5- Resumen'!L16+'[1]6. Resumen'!L16+'[1]7-Resumen'!L16+'[1]8-Resumen'!L16+'[1]9. Resumen'!L16+'[1]10-Resumen'!L16</f>
        <v>0</v>
      </c>
      <c r="M16" s="2">
        <f>'[1]I Resumen'!M16+'[1]ll Resumen'!M16+'[1]3-Resumen'!M16+'[1]Resumen 4'!M16+'[1]5- Resumen'!M16+'[1]6. Resumen'!M16+'[1]7-Resumen'!M16+'[1]8-Resumen'!M16+'[1]9. Resumen'!M16+'[1]10-Resumen'!M16</f>
        <v>0</v>
      </c>
      <c r="N16" s="2">
        <f>'[1]I Resumen'!N16+'[1]ll Resumen'!N16+'[1]3-Resumen'!N16+'[1]Resumen 4'!N16+'[1]5- Resumen'!N16+'[1]6. Resumen'!N16+'[1]7-Resumen'!N16+'[1]8-Resumen'!N16+'[1]9. Resumen'!N16+'[1]10-Resumen'!N16</f>
        <v>0</v>
      </c>
      <c r="O16" s="2">
        <f>'[1]I Resumen'!O16+'[1]ll Resumen'!O16+'[1]3-Resumen'!O16+'[1]Resumen 4'!O16+'[1]5- Resumen'!O16+'[1]6. Resumen'!O16+'[1]7-Resumen'!O16+'[1]8-Resumen'!O16+'[1]9. Resumen'!O16+'[1]10-Resumen'!O16</f>
        <v>0</v>
      </c>
      <c r="P16" s="2">
        <f>'[1]I Resumen'!P16+'[1]ll Resumen'!P16+'[1]3-Resumen'!P16+'[1]Resumen 4'!P16+'[1]5- Resumen'!P16+'[1]6. Resumen'!P16+'[1]7-Resumen'!P16+'[1]8-Resumen'!P16+'[1]9. Resumen'!P16+'[1]10-Resumen'!P16</f>
        <v>0</v>
      </c>
      <c r="Q16" s="2">
        <f>'[1]I Resumen'!Q16+'[1]ll Resumen'!Q16+'[1]3-Resumen'!Q16+'[1]Resumen 4'!Q16+'[1]5- Resumen'!Q16+'[1]6. Resumen'!Q16+'[1]7-Resumen'!Q16+'[1]8-Resumen'!Q16+'[1]9. Resumen'!Q16+'[1]10-Resumen'!Q16</f>
        <v>0</v>
      </c>
      <c r="R16" s="2">
        <f>'[1]I Resumen'!R16+'[1]ll Resumen'!R16+'[1]3-Resumen'!R16+'[1]Resumen 4'!R16+'[1]5- Resumen'!R16+'[1]6. Resumen'!R16+'[1]7-Resumen'!R16+'[1]8-Resumen'!R16+'[1]9. Resumen'!R16+'[1]10-Resumen'!R16</f>
        <v>0</v>
      </c>
      <c r="S16" s="2">
        <f>'[1]I Resumen'!S16+'[1]ll Resumen'!S16+'[1]3-Resumen'!S16+'[1]Resumen 4'!S16+'[1]5- Resumen'!S16+'[1]6. Resumen'!S16+'[1]7-Resumen'!S16+'[1]8-Resumen'!S16+'[1]9. Resumen'!S16+'[1]10-Resumen'!S16</f>
        <v>0</v>
      </c>
      <c r="T16" s="2">
        <f>'[1]I Resumen'!T16+'[1]ll Resumen'!T16+'[1]3-Resumen'!T16+'[1]Resumen 4'!T16+'[1]5- Resumen'!T16+'[1]6. Resumen'!T16+'[1]7-Resumen'!T16+'[1]8-Resumen'!T16+'[1]9. Resumen'!T16+'[1]10-Resumen'!T16</f>
        <v>0</v>
      </c>
      <c r="U16" s="2">
        <f>'[1]I Resumen'!U16+'[1]ll Resumen'!U16+'[1]3-Resumen'!U16+'[1]Resumen 4'!U16+'[1]5- Resumen'!U16+'[1]6. Resumen'!U16+'[1]7-Resumen'!U16+'[1]8-Resumen'!U16+'[1]9. Resumen'!U16+'[1]10-Resumen'!U16</f>
        <v>2</v>
      </c>
      <c r="V16" s="3">
        <f t="shared" si="0"/>
        <v>0</v>
      </c>
      <c r="W16" s="3">
        <f t="shared" si="0"/>
        <v>3</v>
      </c>
      <c r="X16" s="3">
        <f t="shared" si="1"/>
        <v>3</v>
      </c>
    </row>
    <row r="17" spans="1:24" x14ac:dyDescent="0.25">
      <c r="A17" s="38" t="s">
        <v>26</v>
      </c>
      <c r="B17" s="38"/>
      <c r="C17" s="38"/>
      <c r="D17" s="2">
        <f>'[1]I Resumen'!D17+'[1]ll Resumen'!D17+'[1]3-Resumen'!D17+'[1]Resumen 4'!D17+'[1]5- Resumen'!D17+'[1]6. Resumen'!D17+'[1]7-Resumen'!D17+'[1]8-Resumen'!D17+'[1]9. Resumen'!D17+'[1]10-Resumen'!D17</f>
        <v>0</v>
      </c>
      <c r="E17" s="2">
        <f>'[1]I Resumen'!E17+'[1]ll Resumen'!E17+'[1]3-Resumen'!E17+'[1]Resumen 4'!E17+'[1]5- Resumen'!E17+'[1]6. Resumen'!E17+'[1]7-Resumen'!E17+'[1]8-Resumen'!E17+'[1]9. Resumen'!E17+'[1]10-Resumen'!E17</f>
        <v>0</v>
      </c>
      <c r="F17" s="2">
        <f>'[1]I Resumen'!F17+'[1]ll Resumen'!F17+'[1]3-Resumen'!F17+'[1]Resumen 4'!F17+'[1]5- Resumen'!F17+'[1]6. Resumen'!F17+'[1]7-Resumen'!F17+'[1]8-Resumen'!F17+'[1]9. Resumen'!F17+'[1]10-Resumen'!F17</f>
        <v>0</v>
      </c>
      <c r="G17" s="2">
        <f>'[1]I Resumen'!G17+'[1]ll Resumen'!G17+'[1]3-Resumen'!G17+'[1]Resumen 4'!G17+'[1]5- Resumen'!G17+'[1]6. Resumen'!G17+'[1]7-Resumen'!G17+'[1]8-Resumen'!G17+'[1]9. Resumen'!G17+'[1]10-Resumen'!G17</f>
        <v>0</v>
      </c>
      <c r="H17" s="2">
        <f>'[1]I Resumen'!H17+'[1]ll Resumen'!H17+'[1]3-Resumen'!H17+'[1]Resumen 4'!H17+'[1]5- Resumen'!H17+'[1]6. Resumen'!H17+'[1]7-Resumen'!H17+'[1]8-Resumen'!H17+'[1]9. Resumen'!H17+'[1]10-Resumen'!H17</f>
        <v>0</v>
      </c>
      <c r="I17" s="2">
        <f>'[1]I Resumen'!I17+'[1]ll Resumen'!I17+'[1]3-Resumen'!I17+'[1]Resumen 4'!I17+'[1]5- Resumen'!I17+'[1]6. Resumen'!I17+'[1]7-Resumen'!I17+'[1]8-Resumen'!I17+'[1]9. Resumen'!I17+'[1]10-Resumen'!I17</f>
        <v>0</v>
      </c>
      <c r="J17" s="2">
        <f>'[1]I Resumen'!J17+'[1]ll Resumen'!J17+'[1]3-Resumen'!J17+'[1]Resumen 4'!J17+'[1]5- Resumen'!J17+'[1]6. Resumen'!J17+'[1]7-Resumen'!J17+'[1]8-Resumen'!J17+'[1]9. Resumen'!J17+'[1]10-Resumen'!J17</f>
        <v>0</v>
      </c>
      <c r="K17" s="2">
        <f>'[1]I Resumen'!K17+'[1]ll Resumen'!K17+'[1]3-Resumen'!K17+'[1]Resumen 4'!K17+'[1]5- Resumen'!K17+'[1]6. Resumen'!K17+'[1]7-Resumen'!K17+'[1]8-Resumen'!K17+'[1]9. Resumen'!K17+'[1]10-Resumen'!K17</f>
        <v>0</v>
      </c>
      <c r="L17" s="2">
        <f>'[1]I Resumen'!L17+'[1]ll Resumen'!L17+'[1]3-Resumen'!L17+'[1]Resumen 4'!L17+'[1]5- Resumen'!L17+'[1]6. Resumen'!L17+'[1]7-Resumen'!L17+'[1]8-Resumen'!L17+'[1]9. Resumen'!L17+'[1]10-Resumen'!L17</f>
        <v>0</v>
      </c>
      <c r="M17" s="2">
        <f>'[1]I Resumen'!M17+'[1]ll Resumen'!M17+'[1]3-Resumen'!M17+'[1]Resumen 4'!M17+'[1]5- Resumen'!M17+'[1]6. Resumen'!M17+'[1]7-Resumen'!M17+'[1]8-Resumen'!M17+'[1]9. Resumen'!M17+'[1]10-Resumen'!M17</f>
        <v>0</v>
      </c>
      <c r="N17" s="2">
        <f>'[1]I Resumen'!N17+'[1]ll Resumen'!N17+'[1]3-Resumen'!N17+'[1]Resumen 4'!N17+'[1]5- Resumen'!N17+'[1]6. Resumen'!N17+'[1]7-Resumen'!N17+'[1]8-Resumen'!N17+'[1]9. Resumen'!N17+'[1]10-Resumen'!N17</f>
        <v>0</v>
      </c>
      <c r="O17" s="2">
        <f>'[1]I Resumen'!O17+'[1]ll Resumen'!O17+'[1]3-Resumen'!O17+'[1]Resumen 4'!O17+'[1]5- Resumen'!O17+'[1]6. Resumen'!O17+'[1]7-Resumen'!O17+'[1]8-Resumen'!O17+'[1]9. Resumen'!O17+'[1]10-Resumen'!O17</f>
        <v>0</v>
      </c>
      <c r="P17" s="2">
        <f>'[1]I Resumen'!P17+'[1]ll Resumen'!P17+'[1]3-Resumen'!P17+'[1]Resumen 4'!P17+'[1]5- Resumen'!P17+'[1]6. Resumen'!P17+'[1]7-Resumen'!P17+'[1]8-Resumen'!P17+'[1]9. Resumen'!P17+'[1]10-Resumen'!P17</f>
        <v>0</v>
      </c>
      <c r="Q17" s="2">
        <f>'[1]I Resumen'!Q17+'[1]ll Resumen'!Q17+'[1]3-Resumen'!Q17+'[1]Resumen 4'!Q17+'[1]5- Resumen'!Q17+'[1]6. Resumen'!Q17+'[1]7-Resumen'!Q17+'[1]8-Resumen'!Q17+'[1]9. Resumen'!Q17+'[1]10-Resumen'!Q17</f>
        <v>0</v>
      </c>
      <c r="R17" s="2">
        <f>'[1]I Resumen'!R17+'[1]ll Resumen'!R17+'[1]3-Resumen'!R17+'[1]Resumen 4'!R17+'[1]5- Resumen'!R17+'[1]6. Resumen'!R17+'[1]7-Resumen'!R17+'[1]8-Resumen'!R17+'[1]9. Resumen'!R17+'[1]10-Resumen'!R17</f>
        <v>0</v>
      </c>
      <c r="S17" s="2">
        <f>'[1]I Resumen'!S17+'[1]ll Resumen'!S17+'[1]3-Resumen'!S17+'[1]Resumen 4'!S17+'[1]5- Resumen'!S17+'[1]6. Resumen'!S17+'[1]7-Resumen'!S17+'[1]8-Resumen'!S17+'[1]9. Resumen'!S17+'[1]10-Resumen'!S17</f>
        <v>1</v>
      </c>
      <c r="T17" s="2">
        <f>'[1]I Resumen'!T17+'[1]ll Resumen'!T17+'[1]3-Resumen'!T17+'[1]Resumen 4'!T17+'[1]5- Resumen'!T17+'[1]6. Resumen'!T17+'[1]7-Resumen'!T17+'[1]8-Resumen'!T17+'[1]9. Resumen'!T17+'[1]10-Resumen'!T17</f>
        <v>0</v>
      </c>
      <c r="U17" s="2">
        <f>'[1]I Resumen'!U17+'[1]ll Resumen'!U17+'[1]3-Resumen'!U17+'[1]Resumen 4'!U17+'[1]5- Resumen'!U17+'[1]6. Resumen'!U17+'[1]7-Resumen'!U17+'[1]8-Resumen'!U17+'[1]9. Resumen'!U17+'[1]10-Resumen'!U17</f>
        <v>14</v>
      </c>
      <c r="V17" s="3">
        <f t="shared" si="0"/>
        <v>0</v>
      </c>
      <c r="W17" s="3">
        <f t="shared" si="0"/>
        <v>15</v>
      </c>
      <c r="X17" s="3">
        <f t="shared" si="1"/>
        <v>15</v>
      </c>
    </row>
    <row r="18" spans="1:24" x14ac:dyDescent="0.25">
      <c r="A18" s="47" t="s">
        <v>27</v>
      </c>
      <c r="B18" s="47"/>
      <c r="C18" s="47"/>
      <c r="D18" s="57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9"/>
    </row>
    <row r="19" spans="1:24" x14ac:dyDescent="0.25">
      <c r="A19" s="38" t="s">
        <v>20</v>
      </c>
      <c r="B19" s="38"/>
      <c r="C19" s="38"/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2</v>
      </c>
      <c r="Q19" s="2">
        <v>0</v>
      </c>
      <c r="R19" s="2">
        <v>2</v>
      </c>
      <c r="S19" s="2">
        <v>1</v>
      </c>
      <c r="T19" s="2">
        <v>2</v>
      </c>
      <c r="U19" s="2">
        <v>3</v>
      </c>
      <c r="V19" s="3">
        <f t="shared" si="0"/>
        <v>6</v>
      </c>
      <c r="W19" s="3">
        <f t="shared" si="0"/>
        <v>4</v>
      </c>
      <c r="X19" s="3">
        <f t="shared" si="1"/>
        <v>10</v>
      </c>
    </row>
    <row r="20" spans="1:24" x14ac:dyDescent="0.25">
      <c r="A20" s="38" t="s">
        <v>21</v>
      </c>
      <c r="B20" s="38"/>
      <c r="C20" s="38"/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1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1</v>
      </c>
      <c r="T20" s="2">
        <v>3</v>
      </c>
      <c r="U20" s="2">
        <v>1</v>
      </c>
      <c r="V20" s="3">
        <f t="shared" si="0"/>
        <v>3</v>
      </c>
      <c r="W20" s="3">
        <f t="shared" si="0"/>
        <v>3</v>
      </c>
      <c r="X20" s="3">
        <f t="shared" si="1"/>
        <v>6</v>
      </c>
    </row>
    <row r="21" spans="1:24" x14ac:dyDescent="0.25">
      <c r="A21" s="38" t="s">
        <v>28</v>
      </c>
      <c r="B21" s="38"/>
      <c r="C21" s="38"/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2</v>
      </c>
      <c r="V21" s="3">
        <f t="shared" si="0"/>
        <v>0</v>
      </c>
      <c r="W21" s="3">
        <f t="shared" si="0"/>
        <v>3</v>
      </c>
      <c r="X21" s="3">
        <f t="shared" si="1"/>
        <v>3</v>
      </c>
    </row>
    <row r="22" spans="1:24" x14ac:dyDescent="0.25">
      <c r="A22" s="47" t="s">
        <v>29</v>
      </c>
      <c r="B22" s="47"/>
      <c r="C22" s="47"/>
      <c r="D22" s="57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9"/>
    </row>
    <row r="23" spans="1:24" x14ac:dyDescent="0.25">
      <c r="A23" s="38" t="s">
        <v>30</v>
      </c>
      <c r="B23" s="38"/>
      <c r="C23" s="38"/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1</v>
      </c>
      <c r="Q23" s="2">
        <v>0</v>
      </c>
      <c r="R23" s="2">
        <v>11</v>
      </c>
      <c r="S23" s="2">
        <v>2</v>
      </c>
      <c r="T23" s="2">
        <v>10</v>
      </c>
      <c r="U23" s="2">
        <v>0</v>
      </c>
      <c r="V23" s="3">
        <f t="shared" si="0"/>
        <v>22</v>
      </c>
      <c r="W23" s="3">
        <f t="shared" si="0"/>
        <v>4</v>
      </c>
      <c r="X23" s="3">
        <f t="shared" si="1"/>
        <v>26</v>
      </c>
    </row>
    <row r="24" spans="1:24" x14ac:dyDescent="0.25">
      <c r="A24" s="38" t="s">
        <v>31</v>
      </c>
      <c r="B24" s="38"/>
      <c r="C24" s="38"/>
      <c r="D24" s="2">
        <v>0</v>
      </c>
      <c r="E24" s="2">
        <v>0</v>
      </c>
      <c r="F24" s="2">
        <v>1</v>
      </c>
      <c r="G24" s="2">
        <v>0</v>
      </c>
      <c r="H24" s="2">
        <v>1</v>
      </c>
      <c r="I24" s="2">
        <v>1</v>
      </c>
      <c r="J24" s="2">
        <v>2</v>
      </c>
      <c r="K24" s="2">
        <v>3</v>
      </c>
      <c r="L24" s="2">
        <v>9</v>
      </c>
      <c r="M24" s="2">
        <v>0</v>
      </c>
      <c r="N24" s="2">
        <v>21</v>
      </c>
      <c r="O24" s="2">
        <v>5</v>
      </c>
      <c r="P24" s="2">
        <v>20</v>
      </c>
      <c r="Q24" s="2">
        <v>17</v>
      </c>
      <c r="R24" s="2">
        <v>150</v>
      </c>
      <c r="S24" s="2">
        <v>94</v>
      </c>
      <c r="T24" s="2">
        <v>146</v>
      </c>
      <c r="U24" s="2">
        <v>105</v>
      </c>
      <c r="V24" s="3">
        <f t="shared" si="0"/>
        <v>350</v>
      </c>
      <c r="W24" s="3">
        <f t="shared" si="0"/>
        <v>225</v>
      </c>
      <c r="X24" s="3">
        <f t="shared" si="1"/>
        <v>575</v>
      </c>
    </row>
    <row r="25" spans="1:24" x14ac:dyDescent="0.25">
      <c r="A25" s="38" t="s">
        <v>32</v>
      </c>
      <c r="B25" s="38"/>
      <c r="C25" s="38"/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3</v>
      </c>
      <c r="S25" s="2">
        <v>0</v>
      </c>
      <c r="T25" s="2">
        <v>11</v>
      </c>
      <c r="U25" s="2">
        <v>4</v>
      </c>
      <c r="V25" s="3">
        <f t="shared" si="0"/>
        <v>14</v>
      </c>
      <c r="W25" s="3">
        <f t="shared" si="0"/>
        <v>4</v>
      </c>
      <c r="X25" s="3">
        <f t="shared" si="1"/>
        <v>18</v>
      </c>
    </row>
    <row r="26" spans="1:24" x14ac:dyDescent="0.25">
      <c r="A26" s="38" t="s">
        <v>33</v>
      </c>
      <c r="B26" s="38"/>
      <c r="C26" s="38"/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2</v>
      </c>
      <c r="O26" s="2">
        <v>1</v>
      </c>
      <c r="P26" s="2">
        <v>0</v>
      </c>
      <c r="Q26" s="2">
        <v>1</v>
      </c>
      <c r="R26" s="2">
        <v>16</v>
      </c>
      <c r="S26" s="2">
        <v>9</v>
      </c>
      <c r="T26" s="2">
        <v>4</v>
      </c>
      <c r="U26" s="2">
        <v>12</v>
      </c>
      <c r="V26" s="3">
        <f t="shared" si="0"/>
        <v>22</v>
      </c>
      <c r="W26" s="3">
        <f t="shared" si="0"/>
        <v>23</v>
      </c>
      <c r="X26" s="3">
        <f t="shared" si="1"/>
        <v>45</v>
      </c>
    </row>
    <row r="27" spans="1:24" x14ac:dyDescent="0.25">
      <c r="A27" s="38" t="s">
        <v>34</v>
      </c>
      <c r="B27" s="38"/>
      <c r="C27" s="38"/>
      <c r="D27" s="2">
        <v>0</v>
      </c>
      <c r="E27" s="2">
        <v>1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3</v>
      </c>
      <c r="P27" s="2">
        <v>0</v>
      </c>
      <c r="Q27" s="2">
        <v>5</v>
      </c>
      <c r="R27" s="2">
        <v>4</v>
      </c>
      <c r="S27" s="2">
        <v>3</v>
      </c>
      <c r="T27" s="2">
        <v>12</v>
      </c>
      <c r="U27" s="2">
        <v>6</v>
      </c>
      <c r="V27" s="3">
        <f t="shared" si="0"/>
        <v>16</v>
      </c>
      <c r="W27" s="3">
        <f t="shared" si="0"/>
        <v>18</v>
      </c>
      <c r="X27" s="3">
        <f t="shared" si="1"/>
        <v>34</v>
      </c>
    </row>
    <row r="28" spans="1:24" x14ac:dyDescent="0.25">
      <c r="A28" s="38" t="s">
        <v>35</v>
      </c>
      <c r="B28" s="49"/>
      <c r="C28" s="49"/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4</v>
      </c>
      <c r="S28" s="2">
        <v>0</v>
      </c>
      <c r="T28" s="2">
        <v>1</v>
      </c>
      <c r="U28" s="2">
        <v>0</v>
      </c>
      <c r="V28" s="3">
        <f t="shared" si="0"/>
        <v>5</v>
      </c>
      <c r="W28" s="3">
        <f t="shared" si="0"/>
        <v>0</v>
      </c>
      <c r="X28" s="3">
        <f t="shared" si="1"/>
        <v>5</v>
      </c>
    </row>
    <row r="29" spans="1:24" ht="20.25" customHeight="1" x14ac:dyDescent="0.25">
      <c r="A29" s="38" t="s">
        <v>36</v>
      </c>
      <c r="B29" s="49"/>
      <c r="C29" s="49"/>
      <c r="D29" s="2">
        <v>2</v>
      </c>
      <c r="E29" s="2">
        <v>0</v>
      </c>
      <c r="F29" s="2">
        <v>0</v>
      </c>
      <c r="G29" s="2">
        <v>1</v>
      </c>
      <c r="H29" s="2">
        <v>0</v>
      </c>
      <c r="I29" s="2">
        <v>0</v>
      </c>
      <c r="J29" s="2">
        <v>1</v>
      </c>
      <c r="K29" s="2">
        <v>2</v>
      </c>
      <c r="L29" s="2">
        <v>2</v>
      </c>
      <c r="M29" s="2">
        <v>1</v>
      </c>
      <c r="N29" s="2">
        <v>0</v>
      </c>
      <c r="O29" s="2">
        <v>0</v>
      </c>
      <c r="P29" s="2">
        <v>1</v>
      </c>
      <c r="Q29" s="2">
        <v>2</v>
      </c>
      <c r="R29" s="2">
        <v>9</v>
      </c>
      <c r="S29" s="2">
        <v>14</v>
      </c>
      <c r="T29" s="2">
        <v>6</v>
      </c>
      <c r="U29" s="2">
        <v>20</v>
      </c>
      <c r="V29" s="3">
        <f t="shared" si="0"/>
        <v>21</v>
      </c>
      <c r="W29" s="3">
        <f t="shared" si="0"/>
        <v>40</v>
      </c>
      <c r="X29" s="3">
        <f t="shared" si="1"/>
        <v>61</v>
      </c>
    </row>
    <row r="30" spans="1:24" x14ac:dyDescent="0.25">
      <c r="A30" s="47" t="s">
        <v>37</v>
      </c>
      <c r="B30" s="49"/>
      <c r="C30" s="49"/>
      <c r="D30" s="57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9"/>
    </row>
    <row r="31" spans="1:24" x14ac:dyDescent="0.25">
      <c r="A31" s="50" t="s">
        <v>38</v>
      </c>
      <c r="B31" s="49"/>
      <c r="C31" s="49"/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1</v>
      </c>
      <c r="K31" s="2">
        <v>0</v>
      </c>
      <c r="L31" s="2">
        <v>0</v>
      </c>
      <c r="M31" s="2">
        <v>1</v>
      </c>
      <c r="N31" s="2">
        <v>2</v>
      </c>
      <c r="O31" s="2">
        <v>0</v>
      </c>
      <c r="P31" s="2">
        <v>0</v>
      </c>
      <c r="Q31" s="2">
        <v>0</v>
      </c>
      <c r="R31" s="2">
        <v>14</v>
      </c>
      <c r="S31" s="2">
        <v>9</v>
      </c>
      <c r="T31" s="2">
        <v>6</v>
      </c>
      <c r="U31" s="2">
        <v>2</v>
      </c>
      <c r="V31" s="3">
        <f t="shared" si="0"/>
        <v>23</v>
      </c>
      <c r="W31" s="3">
        <f t="shared" si="0"/>
        <v>12</v>
      </c>
      <c r="X31" s="3">
        <f t="shared" si="1"/>
        <v>35</v>
      </c>
    </row>
    <row r="32" spans="1:24" ht="16.5" customHeight="1" x14ac:dyDescent="0.25">
      <c r="A32" s="51" t="s">
        <v>39</v>
      </c>
      <c r="B32" s="51"/>
      <c r="C32" s="51"/>
      <c r="D32" s="4">
        <f>D10+D11+D12+D13+D14+D15+D16+D17+D19+D20+D21+D23+D24+D25+D26+D27+D28+D29+D31</f>
        <v>6</v>
      </c>
      <c r="E32" s="4">
        <f t="shared" ref="E32:U32" si="2">E10+E11+E12+E13+E14+E15+E16+E17+E19+E20+E21+E23+E24+E25+E26+E27+E28+E29+E31</f>
        <v>20</v>
      </c>
      <c r="F32" s="4">
        <f t="shared" si="2"/>
        <v>20</v>
      </c>
      <c r="G32" s="4">
        <f t="shared" si="2"/>
        <v>18</v>
      </c>
      <c r="H32" s="4">
        <f t="shared" si="2"/>
        <v>21</v>
      </c>
      <c r="I32" s="4">
        <f t="shared" si="2"/>
        <v>8</v>
      </c>
      <c r="J32" s="4">
        <f t="shared" si="2"/>
        <v>19</v>
      </c>
      <c r="K32" s="4">
        <f t="shared" si="2"/>
        <v>16</v>
      </c>
      <c r="L32" s="4">
        <f t="shared" si="2"/>
        <v>26</v>
      </c>
      <c r="M32" s="4">
        <f t="shared" si="2"/>
        <v>17</v>
      </c>
      <c r="N32" s="4">
        <f t="shared" si="2"/>
        <v>55</v>
      </c>
      <c r="O32" s="4">
        <f t="shared" si="2"/>
        <v>22</v>
      </c>
      <c r="P32" s="4">
        <f t="shared" si="2"/>
        <v>43</v>
      </c>
      <c r="Q32" s="4">
        <f t="shared" si="2"/>
        <v>50</v>
      </c>
      <c r="R32" s="4">
        <f t="shared" si="2"/>
        <v>300</v>
      </c>
      <c r="S32" s="4">
        <f t="shared" si="2"/>
        <v>264</v>
      </c>
      <c r="T32" s="4">
        <f t="shared" si="2"/>
        <v>282</v>
      </c>
      <c r="U32" s="4">
        <f t="shared" si="2"/>
        <v>346</v>
      </c>
      <c r="V32" s="4">
        <f>SUM(V9:V31)</f>
        <v>772</v>
      </c>
      <c r="W32" s="4">
        <f>SUM(W9:W31)</f>
        <v>761</v>
      </c>
      <c r="X32" s="4">
        <f>SUM(X9:X31)</f>
        <v>1533</v>
      </c>
    </row>
    <row r="33" spans="1:24" x14ac:dyDescent="0.25">
      <c r="A33" s="5"/>
      <c r="B33" s="5"/>
      <c r="C33" s="5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x14ac:dyDescent="0.25">
      <c r="A34" s="5"/>
      <c r="B34" s="5"/>
      <c r="C34" s="5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5" customHeight="1" x14ac:dyDescent="0.25">
      <c r="A35" s="42" t="s">
        <v>3</v>
      </c>
      <c r="B35" s="43"/>
      <c r="C35" s="43"/>
      <c r="D35" s="44" t="s">
        <v>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2" t="s">
        <v>5</v>
      </c>
      <c r="W35" s="45"/>
      <c r="X35" s="46" t="s">
        <v>6</v>
      </c>
    </row>
    <row r="36" spans="1:24" ht="15" customHeight="1" x14ac:dyDescent="0.25">
      <c r="A36" s="43"/>
      <c r="B36" s="43"/>
      <c r="C36" s="43"/>
      <c r="D36" s="46" t="s">
        <v>7</v>
      </c>
      <c r="E36" s="43"/>
      <c r="F36" s="46" t="s">
        <v>8</v>
      </c>
      <c r="G36" s="43"/>
      <c r="H36" s="46" t="s">
        <v>9</v>
      </c>
      <c r="I36" s="43"/>
      <c r="J36" s="46" t="s">
        <v>10</v>
      </c>
      <c r="K36" s="43"/>
      <c r="L36" s="46" t="s">
        <v>11</v>
      </c>
      <c r="M36" s="43"/>
      <c r="N36" s="46" t="s">
        <v>12</v>
      </c>
      <c r="O36" s="43"/>
      <c r="P36" s="46" t="s">
        <v>13</v>
      </c>
      <c r="Q36" s="43"/>
      <c r="R36" s="46" t="s">
        <v>14</v>
      </c>
      <c r="S36" s="43"/>
      <c r="T36" s="46" t="s">
        <v>15</v>
      </c>
      <c r="U36" s="43"/>
      <c r="V36" s="45"/>
      <c r="W36" s="45"/>
      <c r="X36" s="46"/>
    </row>
    <row r="37" spans="1:24" ht="21" customHeight="1" x14ac:dyDescent="0.25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5"/>
      <c r="W37" s="45"/>
      <c r="X37" s="46"/>
    </row>
    <row r="38" spans="1:24" x14ac:dyDescent="0.25">
      <c r="A38" s="43"/>
      <c r="B38" s="43"/>
      <c r="C38" s="43"/>
      <c r="D38" s="1" t="s">
        <v>16</v>
      </c>
      <c r="E38" s="1" t="s">
        <v>17</v>
      </c>
      <c r="F38" s="1" t="s">
        <v>16</v>
      </c>
      <c r="G38" s="1" t="s">
        <v>17</v>
      </c>
      <c r="H38" s="1" t="s">
        <v>16</v>
      </c>
      <c r="I38" s="1" t="s">
        <v>17</v>
      </c>
      <c r="J38" s="1" t="s">
        <v>16</v>
      </c>
      <c r="K38" s="1" t="s">
        <v>17</v>
      </c>
      <c r="L38" s="1" t="s">
        <v>16</v>
      </c>
      <c r="M38" s="1" t="s">
        <v>17</v>
      </c>
      <c r="N38" s="1" t="s">
        <v>16</v>
      </c>
      <c r="O38" s="1" t="s">
        <v>17</v>
      </c>
      <c r="P38" s="1" t="s">
        <v>16</v>
      </c>
      <c r="Q38" s="1" t="s">
        <v>17</v>
      </c>
      <c r="R38" s="1" t="s">
        <v>16</v>
      </c>
      <c r="S38" s="1" t="s">
        <v>17</v>
      </c>
      <c r="T38" s="1" t="s">
        <v>16</v>
      </c>
      <c r="U38" s="1" t="s">
        <v>17</v>
      </c>
      <c r="V38" s="1" t="s">
        <v>16</v>
      </c>
      <c r="W38" s="1" t="s">
        <v>17</v>
      </c>
      <c r="X38" s="46"/>
    </row>
    <row r="39" spans="1:24" ht="30.75" customHeight="1" x14ac:dyDescent="0.25">
      <c r="A39" s="52" t="s">
        <v>40</v>
      </c>
      <c r="B39" s="49"/>
      <c r="C39" s="49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</row>
    <row r="40" spans="1:24" x14ac:dyDescent="0.25">
      <c r="A40" s="50" t="s">
        <v>110</v>
      </c>
      <c r="B40" s="49"/>
      <c r="C40" s="49"/>
      <c r="D40" s="2">
        <v>1</v>
      </c>
      <c r="E40" s="2">
        <v>0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7">
        <f t="shared" ref="V40:W49" si="3">D40+F40+H40+J40+L40+N40+P40+R40+T40</f>
        <v>2</v>
      </c>
      <c r="W40" s="7">
        <f t="shared" si="3"/>
        <v>0</v>
      </c>
      <c r="X40" s="7">
        <f t="shared" ref="X40:X49" si="4">V40+W40</f>
        <v>2</v>
      </c>
    </row>
    <row r="41" spans="1:24" x14ac:dyDescent="0.25">
      <c r="A41" s="50" t="s">
        <v>41</v>
      </c>
      <c r="B41" s="49"/>
      <c r="C41" s="49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">
        <f t="shared" si="3"/>
        <v>0</v>
      </c>
      <c r="W41" s="7">
        <f t="shared" si="3"/>
        <v>0</v>
      </c>
      <c r="X41" s="7">
        <f t="shared" si="4"/>
        <v>0</v>
      </c>
    </row>
    <row r="42" spans="1:24" ht="15" customHeight="1" x14ac:dyDescent="0.25">
      <c r="A42" s="61" t="s">
        <v>42</v>
      </c>
      <c r="B42" s="49"/>
      <c r="C42" s="49"/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2</v>
      </c>
      <c r="M42" s="2">
        <v>0</v>
      </c>
      <c r="N42" s="2">
        <v>0</v>
      </c>
      <c r="O42" s="2">
        <v>0</v>
      </c>
      <c r="P42" s="2">
        <v>2</v>
      </c>
      <c r="Q42" s="2">
        <v>0</v>
      </c>
      <c r="R42" s="2">
        <v>1</v>
      </c>
      <c r="S42" s="2">
        <v>4</v>
      </c>
      <c r="T42" s="2">
        <v>1</v>
      </c>
      <c r="U42" s="2">
        <v>4</v>
      </c>
      <c r="V42" s="7">
        <f t="shared" si="3"/>
        <v>7</v>
      </c>
      <c r="W42" s="7">
        <f t="shared" si="3"/>
        <v>9</v>
      </c>
      <c r="X42" s="7">
        <f t="shared" si="4"/>
        <v>16</v>
      </c>
    </row>
    <row r="43" spans="1:24" x14ac:dyDescent="0.25">
      <c r="A43" s="62" t="s">
        <v>43</v>
      </c>
      <c r="B43" s="63"/>
      <c r="C43" s="64"/>
      <c r="D43" s="2">
        <v>0</v>
      </c>
      <c r="E43" s="2">
        <v>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5</v>
      </c>
      <c r="S43" s="2">
        <v>1</v>
      </c>
      <c r="T43" s="2">
        <v>3</v>
      </c>
      <c r="U43" s="2">
        <v>3</v>
      </c>
      <c r="V43" s="7">
        <f t="shared" si="3"/>
        <v>9</v>
      </c>
      <c r="W43" s="7">
        <f t="shared" si="3"/>
        <v>4</v>
      </c>
      <c r="X43" s="7">
        <f t="shared" si="4"/>
        <v>13</v>
      </c>
    </row>
    <row r="44" spans="1:24" x14ac:dyDescent="0.25">
      <c r="A44" s="50" t="s">
        <v>44</v>
      </c>
      <c r="B44" s="49"/>
      <c r="C44" s="49"/>
      <c r="D44" s="2">
        <v>1</v>
      </c>
      <c r="E44" s="2">
        <v>3</v>
      </c>
      <c r="F44" s="2">
        <v>0</v>
      </c>
      <c r="G44" s="2">
        <v>1</v>
      </c>
      <c r="H44" s="2">
        <v>1</v>
      </c>
      <c r="I44" s="2">
        <v>0</v>
      </c>
      <c r="J44" s="2">
        <v>2</v>
      </c>
      <c r="K44" s="2">
        <v>1</v>
      </c>
      <c r="L44" s="2">
        <v>0</v>
      </c>
      <c r="M44" s="2">
        <v>1</v>
      </c>
      <c r="N44" s="2">
        <v>2</v>
      </c>
      <c r="O44" s="2">
        <v>2</v>
      </c>
      <c r="P44" s="2">
        <v>1</v>
      </c>
      <c r="Q44" s="2">
        <v>2</v>
      </c>
      <c r="R44" s="2">
        <v>6</v>
      </c>
      <c r="S44" s="2">
        <v>3</v>
      </c>
      <c r="T44" s="2">
        <v>7</v>
      </c>
      <c r="U44" s="2">
        <v>11</v>
      </c>
      <c r="V44" s="7">
        <f t="shared" si="3"/>
        <v>20</v>
      </c>
      <c r="W44" s="7">
        <f t="shared" si="3"/>
        <v>24</v>
      </c>
      <c r="X44" s="7">
        <f t="shared" si="4"/>
        <v>44</v>
      </c>
    </row>
    <row r="45" spans="1:24" x14ac:dyDescent="0.25">
      <c r="A45" s="65" t="s">
        <v>45</v>
      </c>
      <c r="B45" s="49"/>
      <c r="C45" s="49"/>
      <c r="D45" s="57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9"/>
    </row>
    <row r="46" spans="1:24" ht="18" customHeight="1" x14ac:dyDescent="0.25">
      <c r="A46" s="54" t="s">
        <v>46</v>
      </c>
      <c r="B46" s="54"/>
      <c r="C46" s="54"/>
      <c r="D46" s="2">
        <v>0</v>
      </c>
      <c r="E46" s="2">
        <v>0</v>
      </c>
      <c r="F46" s="2">
        <v>0</v>
      </c>
      <c r="G46" s="2">
        <v>1</v>
      </c>
      <c r="H46" s="2">
        <v>1</v>
      </c>
      <c r="I46" s="2">
        <v>0</v>
      </c>
      <c r="J46" s="2">
        <v>0</v>
      </c>
      <c r="K46" s="2">
        <v>0</v>
      </c>
      <c r="L46" s="2">
        <v>1</v>
      </c>
      <c r="M46" s="2">
        <v>0</v>
      </c>
      <c r="N46" s="2">
        <v>4</v>
      </c>
      <c r="O46" s="2">
        <v>0</v>
      </c>
      <c r="P46" s="2">
        <v>2</v>
      </c>
      <c r="Q46" s="2">
        <v>1</v>
      </c>
      <c r="R46" s="2">
        <v>24</v>
      </c>
      <c r="S46" s="2">
        <v>10</v>
      </c>
      <c r="T46" s="2">
        <v>7</v>
      </c>
      <c r="U46" s="2">
        <v>15</v>
      </c>
      <c r="V46" s="7">
        <f t="shared" si="3"/>
        <v>39</v>
      </c>
      <c r="W46" s="7">
        <f t="shared" si="3"/>
        <v>27</v>
      </c>
      <c r="X46" s="7">
        <f t="shared" si="4"/>
        <v>66</v>
      </c>
    </row>
    <row r="47" spans="1:24" x14ac:dyDescent="0.25">
      <c r="A47" s="54" t="s">
        <v>47</v>
      </c>
      <c r="B47" s="54"/>
      <c r="C47" s="54"/>
      <c r="D47" s="2">
        <v>2</v>
      </c>
      <c r="E47" s="2">
        <v>1</v>
      </c>
      <c r="F47" s="2">
        <v>1</v>
      </c>
      <c r="G47" s="2">
        <v>0</v>
      </c>
      <c r="H47" s="2">
        <v>2</v>
      </c>
      <c r="I47" s="2">
        <v>2</v>
      </c>
      <c r="J47" s="2">
        <v>1</v>
      </c>
      <c r="K47" s="2">
        <v>2</v>
      </c>
      <c r="L47" s="2">
        <v>2</v>
      </c>
      <c r="M47" s="2">
        <v>1</v>
      </c>
      <c r="N47" s="2">
        <v>3</v>
      </c>
      <c r="O47" s="2">
        <v>1</v>
      </c>
      <c r="P47" s="2">
        <v>3</v>
      </c>
      <c r="Q47" s="2">
        <v>3</v>
      </c>
      <c r="R47" s="2">
        <v>9</v>
      </c>
      <c r="S47" s="2">
        <v>7</v>
      </c>
      <c r="T47" s="2">
        <v>0</v>
      </c>
      <c r="U47" s="2">
        <v>16</v>
      </c>
      <c r="V47" s="7">
        <f t="shared" si="3"/>
        <v>23</v>
      </c>
      <c r="W47" s="7">
        <f t="shared" si="3"/>
        <v>33</v>
      </c>
      <c r="X47" s="7">
        <f t="shared" si="4"/>
        <v>56</v>
      </c>
    </row>
    <row r="48" spans="1:24" ht="15.75" customHeight="1" x14ac:dyDescent="0.25">
      <c r="A48" s="54" t="s">
        <v>48</v>
      </c>
      <c r="B48" s="54"/>
      <c r="C48" s="54"/>
      <c r="D48" s="2">
        <v>3</v>
      </c>
      <c r="E48" s="2">
        <v>4</v>
      </c>
      <c r="F48" s="2">
        <v>4</v>
      </c>
      <c r="G48" s="2">
        <v>1</v>
      </c>
      <c r="H48" s="2">
        <v>0</v>
      </c>
      <c r="I48" s="2">
        <v>2</v>
      </c>
      <c r="J48" s="2">
        <v>1</v>
      </c>
      <c r="K48" s="2">
        <v>4</v>
      </c>
      <c r="L48" s="2">
        <v>4</v>
      </c>
      <c r="M48" s="2">
        <v>2</v>
      </c>
      <c r="N48" s="2">
        <v>2</v>
      </c>
      <c r="O48" s="2">
        <v>2</v>
      </c>
      <c r="P48" s="2">
        <v>2</v>
      </c>
      <c r="Q48" s="2">
        <v>1</v>
      </c>
      <c r="R48" s="2">
        <v>19</v>
      </c>
      <c r="S48" s="2">
        <v>22</v>
      </c>
      <c r="T48" s="2">
        <v>114</v>
      </c>
      <c r="U48" s="2">
        <v>19</v>
      </c>
      <c r="V48" s="7">
        <f t="shared" si="3"/>
        <v>149</v>
      </c>
      <c r="W48" s="7">
        <f t="shared" si="3"/>
        <v>57</v>
      </c>
      <c r="X48" s="7">
        <f t="shared" si="4"/>
        <v>206</v>
      </c>
    </row>
    <row r="49" spans="1:24" ht="15" customHeight="1" x14ac:dyDescent="0.25">
      <c r="A49" s="54" t="s">
        <v>49</v>
      </c>
      <c r="B49" s="54"/>
      <c r="C49" s="54"/>
      <c r="D49" s="2">
        <v>2</v>
      </c>
      <c r="E49" s="2">
        <v>1</v>
      </c>
      <c r="F49" s="2">
        <v>6</v>
      </c>
      <c r="G49" s="2">
        <v>3</v>
      </c>
      <c r="H49" s="2">
        <v>3</v>
      </c>
      <c r="I49" s="2">
        <v>1</v>
      </c>
      <c r="J49" s="2">
        <v>1</v>
      </c>
      <c r="K49" s="2">
        <v>0</v>
      </c>
      <c r="L49" s="2">
        <v>1</v>
      </c>
      <c r="M49" s="2">
        <v>0</v>
      </c>
      <c r="N49" s="2">
        <v>1</v>
      </c>
      <c r="O49" s="2">
        <v>0</v>
      </c>
      <c r="P49" s="2">
        <v>1</v>
      </c>
      <c r="Q49" s="2">
        <v>5</v>
      </c>
      <c r="R49" s="2">
        <v>14</v>
      </c>
      <c r="S49" s="2">
        <v>19</v>
      </c>
      <c r="T49" s="2">
        <v>9</v>
      </c>
      <c r="U49" s="2">
        <v>36</v>
      </c>
      <c r="V49" s="7">
        <f t="shared" si="3"/>
        <v>38</v>
      </c>
      <c r="W49" s="7">
        <f t="shared" si="3"/>
        <v>65</v>
      </c>
      <c r="X49" s="7">
        <f t="shared" si="4"/>
        <v>103</v>
      </c>
    </row>
    <row r="50" spans="1:24" ht="15" customHeight="1" x14ac:dyDescent="0.25">
      <c r="A50" s="60" t="s">
        <v>50</v>
      </c>
      <c r="B50" s="60"/>
      <c r="C50" s="6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7">
        <f>D50+F50+H50+J50+L50+N50+P50+R50+T50</f>
        <v>0</v>
      </c>
      <c r="W50" s="7">
        <f>E50+G50+I50+K50+M50+O50+Q50+S50+U50</f>
        <v>0</v>
      </c>
      <c r="X50" s="7">
        <f>V50+W50</f>
        <v>0</v>
      </c>
    </row>
    <row r="51" spans="1:24" ht="16.5" customHeight="1" x14ac:dyDescent="0.25">
      <c r="A51" s="60" t="s">
        <v>51</v>
      </c>
      <c r="B51" s="60"/>
      <c r="C51" s="60"/>
      <c r="D51" s="2">
        <v>3</v>
      </c>
      <c r="E51" s="2">
        <v>2</v>
      </c>
      <c r="F51" s="2">
        <v>1</v>
      </c>
      <c r="G51" s="2">
        <v>1</v>
      </c>
      <c r="H51" s="2">
        <v>0</v>
      </c>
      <c r="I51" s="2">
        <v>3</v>
      </c>
      <c r="J51" s="2">
        <v>1</v>
      </c>
      <c r="K51" s="2">
        <v>6</v>
      </c>
      <c r="L51" s="2">
        <v>2</v>
      </c>
      <c r="M51" s="2">
        <v>1</v>
      </c>
      <c r="N51" s="2">
        <v>5</v>
      </c>
      <c r="O51" s="2">
        <v>1</v>
      </c>
      <c r="P51" s="2">
        <v>4</v>
      </c>
      <c r="Q51" s="2">
        <v>3</v>
      </c>
      <c r="R51" s="2">
        <v>15</v>
      </c>
      <c r="S51" s="2">
        <v>14</v>
      </c>
      <c r="T51" s="2">
        <v>78</v>
      </c>
      <c r="U51" s="2">
        <v>52</v>
      </c>
      <c r="V51" s="7">
        <f>D51+F51+H51+J51+L51+N51+P51+R51+T51</f>
        <v>109</v>
      </c>
      <c r="W51" s="7">
        <f>E51+G51+I51+K51+M51+O51+Q51+S51+U51</f>
        <v>83</v>
      </c>
      <c r="X51" s="7">
        <f>V51+W51</f>
        <v>192</v>
      </c>
    </row>
    <row r="52" spans="1:24" ht="18" customHeight="1" x14ac:dyDescent="0.25">
      <c r="A52" s="51" t="s">
        <v>39</v>
      </c>
      <c r="B52" s="51"/>
      <c r="C52" s="51"/>
      <c r="D52" s="8">
        <f t="shared" ref="D52:X52" si="5">SUM(D39:D51)</f>
        <v>12</v>
      </c>
      <c r="E52" s="8">
        <f t="shared" si="5"/>
        <v>11</v>
      </c>
      <c r="F52" s="8">
        <f t="shared" si="5"/>
        <v>14</v>
      </c>
      <c r="G52" s="8">
        <f t="shared" si="5"/>
        <v>7</v>
      </c>
      <c r="H52" s="8">
        <f t="shared" si="5"/>
        <v>7</v>
      </c>
      <c r="I52" s="8">
        <f t="shared" si="5"/>
        <v>9</v>
      </c>
      <c r="J52" s="8">
        <f t="shared" si="5"/>
        <v>6</v>
      </c>
      <c r="K52" s="8">
        <f t="shared" si="5"/>
        <v>13</v>
      </c>
      <c r="L52" s="8">
        <f t="shared" si="5"/>
        <v>13</v>
      </c>
      <c r="M52" s="8">
        <f t="shared" si="5"/>
        <v>5</v>
      </c>
      <c r="N52" s="8">
        <f t="shared" si="5"/>
        <v>17</v>
      </c>
      <c r="O52" s="8">
        <f t="shared" si="5"/>
        <v>6</v>
      </c>
      <c r="P52" s="8">
        <f t="shared" si="5"/>
        <v>15</v>
      </c>
      <c r="Q52" s="8">
        <f t="shared" si="5"/>
        <v>15</v>
      </c>
      <c r="R52" s="8">
        <f t="shared" si="5"/>
        <v>93</v>
      </c>
      <c r="S52" s="8">
        <f t="shared" si="5"/>
        <v>80</v>
      </c>
      <c r="T52" s="8">
        <f t="shared" si="5"/>
        <v>219</v>
      </c>
      <c r="U52" s="8">
        <f t="shared" si="5"/>
        <v>156</v>
      </c>
      <c r="V52" s="8">
        <f t="shared" si="5"/>
        <v>396</v>
      </c>
      <c r="W52" s="8">
        <f t="shared" si="5"/>
        <v>302</v>
      </c>
      <c r="X52" s="8">
        <f t="shared" si="5"/>
        <v>698</v>
      </c>
    </row>
    <row r="53" spans="1:24" ht="17.25" customHeight="1" x14ac:dyDescent="0.25">
      <c r="A53" s="55" t="s">
        <v>54</v>
      </c>
      <c r="B53" s="55"/>
      <c r="C53" s="55"/>
      <c r="D53" s="9">
        <f t="shared" ref="D53:U53" si="6">D32+D52</f>
        <v>18</v>
      </c>
      <c r="E53" s="9">
        <f t="shared" si="6"/>
        <v>31</v>
      </c>
      <c r="F53" s="9">
        <f t="shared" si="6"/>
        <v>34</v>
      </c>
      <c r="G53" s="9">
        <f t="shared" si="6"/>
        <v>25</v>
      </c>
      <c r="H53" s="9">
        <f t="shared" si="6"/>
        <v>28</v>
      </c>
      <c r="I53" s="9">
        <f t="shared" si="6"/>
        <v>17</v>
      </c>
      <c r="J53" s="9">
        <f t="shared" si="6"/>
        <v>25</v>
      </c>
      <c r="K53" s="9">
        <f t="shared" si="6"/>
        <v>29</v>
      </c>
      <c r="L53" s="9">
        <f t="shared" si="6"/>
        <v>39</v>
      </c>
      <c r="M53" s="9">
        <f t="shared" si="6"/>
        <v>22</v>
      </c>
      <c r="N53" s="9">
        <f t="shared" si="6"/>
        <v>72</v>
      </c>
      <c r="O53" s="9">
        <f t="shared" si="6"/>
        <v>28</v>
      </c>
      <c r="P53" s="9">
        <f t="shared" si="6"/>
        <v>58</v>
      </c>
      <c r="Q53" s="9">
        <f t="shared" si="6"/>
        <v>65</v>
      </c>
      <c r="R53" s="9">
        <f t="shared" si="6"/>
        <v>393</v>
      </c>
      <c r="S53" s="9">
        <f t="shared" si="6"/>
        <v>344</v>
      </c>
      <c r="T53" s="9">
        <f t="shared" si="6"/>
        <v>501</v>
      </c>
      <c r="U53" s="9">
        <f t="shared" si="6"/>
        <v>502</v>
      </c>
      <c r="V53" s="10">
        <f>V52+V32</f>
        <v>1168</v>
      </c>
      <c r="W53" s="10">
        <f>W52+W32</f>
        <v>1063</v>
      </c>
      <c r="X53" s="10">
        <f>X52+X32</f>
        <v>2231</v>
      </c>
    </row>
    <row r="54" spans="1:24" ht="13.5" customHeight="1" x14ac:dyDescent="0.25">
      <c r="A54" s="56" t="s">
        <v>55</v>
      </c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</row>
    <row r="55" spans="1:24" x14ac:dyDescent="0.25">
      <c r="A55" s="11"/>
      <c r="B55" s="12"/>
      <c r="C55" s="12"/>
      <c r="X55" s="11"/>
    </row>
    <row r="56" spans="1:24" x14ac:dyDescent="0.25">
      <c r="A56" s="11"/>
      <c r="B56" s="12"/>
      <c r="C56" s="12"/>
    </row>
    <row r="57" spans="1:24" x14ac:dyDescent="0.25">
      <c r="A57" s="11"/>
      <c r="B57" s="12"/>
      <c r="C57" s="12"/>
    </row>
    <row r="58" spans="1:24" x14ac:dyDescent="0.25">
      <c r="A58" s="11"/>
      <c r="B58" s="12"/>
      <c r="C58" s="12"/>
    </row>
    <row r="59" spans="1:24" x14ac:dyDescent="0.25">
      <c r="A59" s="12"/>
      <c r="B59" s="12"/>
      <c r="C59" s="12"/>
      <c r="X59" s="15"/>
    </row>
  </sheetData>
  <mergeCells count="76">
    <mergeCell ref="A52:C52"/>
    <mergeCell ref="A53:C53"/>
    <mergeCell ref="A54:X54"/>
    <mergeCell ref="D18:X18"/>
    <mergeCell ref="D22:X22"/>
    <mergeCell ref="D30:X30"/>
    <mergeCell ref="D45:X45"/>
    <mergeCell ref="A51:C51"/>
    <mergeCell ref="A47:C47"/>
    <mergeCell ref="A48:C48"/>
    <mergeCell ref="A49:C49"/>
    <mergeCell ref="A50:C50"/>
    <mergeCell ref="A42:C42"/>
    <mergeCell ref="A43:C43"/>
    <mergeCell ref="A44:C44"/>
    <mergeCell ref="A45:C45"/>
    <mergeCell ref="A39:C39"/>
    <mergeCell ref="D39:X39"/>
    <mergeCell ref="X35:X38"/>
    <mergeCell ref="A46:C46"/>
    <mergeCell ref="A40:C40"/>
    <mergeCell ref="A41:C41"/>
    <mergeCell ref="L36:M37"/>
    <mergeCell ref="N36:O37"/>
    <mergeCell ref="A31:C31"/>
    <mergeCell ref="A32:C32"/>
    <mergeCell ref="A35:C38"/>
    <mergeCell ref="D35:U35"/>
    <mergeCell ref="V35:W37"/>
    <mergeCell ref="D36:E37"/>
    <mergeCell ref="F36:G37"/>
    <mergeCell ref="H36:I37"/>
    <mergeCell ref="J36:K37"/>
    <mergeCell ref="P36:Q37"/>
    <mergeCell ref="R36:S37"/>
    <mergeCell ref="T36:U37"/>
    <mergeCell ref="A17:C17"/>
    <mergeCell ref="A30:C30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10:C10"/>
    <mergeCell ref="A11:C11"/>
    <mergeCell ref="P6:Q7"/>
    <mergeCell ref="R6:S7"/>
    <mergeCell ref="A16:C16"/>
    <mergeCell ref="L6:M7"/>
    <mergeCell ref="N6:O7"/>
    <mergeCell ref="T6:U7"/>
    <mergeCell ref="A9:C9"/>
    <mergeCell ref="D9:X9"/>
    <mergeCell ref="A13:C13"/>
    <mergeCell ref="A14:C14"/>
    <mergeCell ref="A15:C15"/>
    <mergeCell ref="A1:X1"/>
    <mergeCell ref="A2:X2"/>
    <mergeCell ref="A3:X3"/>
    <mergeCell ref="A4:X4"/>
    <mergeCell ref="A5:C8"/>
    <mergeCell ref="D5:U5"/>
    <mergeCell ref="V5:W7"/>
    <mergeCell ref="X5:X8"/>
    <mergeCell ref="D6:E7"/>
    <mergeCell ref="F6:G7"/>
    <mergeCell ref="A12:C12"/>
    <mergeCell ref="H6:I7"/>
    <mergeCell ref="J6:K7"/>
  </mergeCells>
  <pageMargins left="0.25" right="0.25" top="0.75" bottom="0.75" header="0.3" footer="0.3"/>
  <pageSetup fitToWidth="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Según oficinas </vt:lpstr>
      <vt:lpstr>Según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Doñe</dc:creator>
  <cp:lastModifiedBy>Mayra Doñe</cp:lastModifiedBy>
  <dcterms:created xsi:type="dcterms:W3CDTF">2022-10-12T17:47:59Z</dcterms:created>
  <dcterms:modified xsi:type="dcterms:W3CDTF">2023-01-11T15:55:43Z</dcterms:modified>
</cp:coreProperties>
</file>