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mez.danielam\Desktop\Portal 2024\13- Estadisticas institucionales\"/>
    </mc:Choice>
  </mc:AlternateContent>
  <bookViews>
    <workbookView xWindow="0" yWindow="0" windowWidth="20490" windowHeight="8790" tabRatio="921" activeTab="6"/>
  </bookViews>
  <sheets>
    <sheet name="Asistencia NNA " sheetId="1" r:id="rId1"/>
    <sheet name="Adopciones" sheetId="2" r:id="rId2"/>
    <sheet name="Equipos Multidisciplinarios" sheetId="3" r:id="rId3"/>
    <sheet name="Ingresos en los Hogares de Paso" sheetId="4" r:id="rId4"/>
    <sheet name="NNA colocados familia acogedora" sheetId="5" r:id="rId5"/>
    <sheet name="NNA en situación de calle" sheetId="6" r:id="rId6"/>
    <sheet name="Restitución de Derechos" sheetId="7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3" l="1"/>
  <c r="E29" i="3"/>
  <c r="F29" i="3"/>
  <c r="G29" i="3"/>
  <c r="H29" i="3"/>
  <c r="I29" i="3"/>
  <c r="C41" i="1" l="1"/>
  <c r="D41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3" i="1"/>
  <c r="E41" i="1" s="1"/>
  <c r="D61" i="3"/>
  <c r="E61" i="3"/>
  <c r="F61" i="3"/>
  <c r="G61" i="3"/>
  <c r="H61" i="3"/>
  <c r="C61" i="3"/>
  <c r="D44" i="3" l="1"/>
  <c r="E44" i="3"/>
  <c r="F44" i="3"/>
  <c r="G44" i="3"/>
  <c r="H44" i="3"/>
  <c r="I44" i="3"/>
  <c r="K44" i="3"/>
  <c r="C44" i="3"/>
  <c r="D29" i="3" l="1"/>
  <c r="J29" i="3" l="1"/>
  <c r="C29" i="3"/>
</calcChain>
</file>

<file path=xl/sharedStrings.xml><?xml version="1.0" encoding="utf-8"?>
<sst xmlns="http://schemas.openxmlformats.org/spreadsheetml/2006/main" count="1105" uniqueCount="299">
  <si>
    <t xml:space="preserve">Región </t>
  </si>
  <si>
    <t>CIBAO NORTE</t>
  </si>
  <si>
    <t>Santiago</t>
  </si>
  <si>
    <t>Puerto Plata</t>
  </si>
  <si>
    <t>Sosua</t>
  </si>
  <si>
    <t>CIBAO SUR</t>
  </si>
  <si>
    <t>La Vega</t>
  </si>
  <si>
    <t>Constanza</t>
  </si>
  <si>
    <t>Monseñor Nouel</t>
  </si>
  <si>
    <t>Sánchez Ramírez</t>
  </si>
  <si>
    <t>CIBAO NORDESTE</t>
  </si>
  <si>
    <t>Duarte</t>
  </si>
  <si>
    <t>Salcedo</t>
  </si>
  <si>
    <t>Cabrera</t>
  </si>
  <si>
    <t>María Trinidad  Sánchez</t>
  </si>
  <si>
    <t>Samaná</t>
  </si>
  <si>
    <t>CIBAO NOROESTE</t>
  </si>
  <si>
    <t xml:space="preserve">Valverde </t>
  </si>
  <si>
    <t>Dajabón</t>
  </si>
  <si>
    <t>VALDESIA</t>
  </si>
  <si>
    <t>San Cristóbal</t>
  </si>
  <si>
    <t xml:space="preserve">Azua </t>
  </si>
  <si>
    <t>San José de Ocoa</t>
  </si>
  <si>
    <t>Haina</t>
  </si>
  <si>
    <t>Villa Altagracia</t>
  </si>
  <si>
    <t>EL VALLE</t>
  </si>
  <si>
    <t>San Juan</t>
  </si>
  <si>
    <t>Elías Piña</t>
  </si>
  <si>
    <t>ENRIQUILLO</t>
  </si>
  <si>
    <t>Barahona</t>
  </si>
  <si>
    <t>Pedernales</t>
  </si>
  <si>
    <t>Independencia</t>
  </si>
  <si>
    <t>YUMA</t>
  </si>
  <si>
    <t>La Romana</t>
  </si>
  <si>
    <t>La Altagracia</t>
  </si>
  <si>
    <t>Bávaro</t>
  </si>
  <si>
    <t>El Seibo</t>
  </si>
  <si>
    <t>HIGUAMO</t>
  </si>
  <si>
    <t>San Pedro de Macorís</t>
  </si>
  <si>
    <t>Hato Mayor</t>
  </si>
  <si>
    <t>Monte Plata</t>
  </si>
  <si>
    <t>Sabana de la Mar</t>
  </si>
  <si>
    <t>OZAMA O METROPOLITANA</t>
  </si>
  <si>
    <t>Distrito Nacional (Santo Domingo de Guzmán)</t>
  </si>
  <si>
    <t>Distrito Nacional (Santo Domingo Norte)</t>
  </si>
  <si>
    <t>Boca Chica</t>
  </si>
  <si>
    <t>Los Alcarrizos</t>
  </si>
  <si>
    <t>Total general</t>
  </si>
  <si>
    <t>Adopciones nacionales</t>
  </si>
  <si>
    <t>Adopciones internacionales</t>
  </si>
  <si>
    <t xml:space="preserve">Total </t>
  </si>
  <si>
    <t xml:space="preserve">Tribunal </t>
  </si>
  <si>
    <t xml:space="preserve">Psicología </t>
  </si>
  <si>
    <t xml:space="preserve">Trabajo Social </t>
  </si>
  <si>
    <t xml:space="preserve">Centros de Entrevistas </t>
  </si>
  <si>
    <t>Baní</t>
  </si>
  <si>
    <t>Bonao</t>
  </si>
  <si>
    <t>Cotuí</t>
  </si>
  <si>
    <t>Distrito Nacional</t>
  </si>
  <si>
    <t>Higuey</t>
  </si>
  <si>
    <t>Mao</t>
  </si>
  <si>
    <t>Moca</t>
  </si>
  <si>
    <t xml:space="preserve">Montecristi </t>
  </si>
  <si>
    <t>Nagua</t>
  </si>
  <si>
    <t>Movimiento</t>
  </si>
  <si>
    <t>Ingresos</t>
  </si>
  <si>
    <t>Reingresos</t>
  </si>
  <si>
    <t>Mes</t>
  </si>
  <si>
    <t>Niño, niña y adolescente colocado en familia acogedora</t>
  </si>
  <si>
    <t>Oficinas Regionales y Municipales</t>
  </si>
  <si>
    <t>Trimestre</t>
  </si>
  <si>
    <t>Tipo de Adopciones</t>
  </si>
  <si>
    <t>Cantidad de Niños, Niñas y adolescentes integrados a una familia</t>
  </si>
  <si>
    <t xml:space="preserve">Seguimiento de Sanciones Socio Educativas </t>
  </si>
  <si>
    <t>Informes entregados</t>
  </si>
  <si>
    <t xml:space="preserve">Evaluaciones </t>
  </si>
  <si>
    <t xml:space="preserve">Visitas </t>
  </si>
  <si>
    <t>Unidad</t>
  </si>
  <si>
    <t xml:space="preserve"> Psicologia </t>
  </si>
  <si>
    <t xml:space="preserve">Trabajo social </t>
  </si>
  <si>
    <t xml:space="preserve"> padre/madre o tutor </t>
  </si>
  <si>
    <t xml:space="preserve">Informes entregados </t>
  </si>
  <si>
    <t>Seguimiento</t>
  </si>
  <si>
    <t>DINAIA</t>
  </si>
  <si>
    <t xml:space="preserve">La Vega, Penal </t>
  </si>
  <si>
    <t>San Pedro</t>
  </si>
  <si>
    <t xml:space="preserve">San Cristobal </t>
  </si>
  <si>
    <t>Sala Penal Sgo.</t>
  </si>
  <si>
    <t xml:space="preserve">La Romana </t>
  </si>
  <si>
    <t xml:space="preserve">Hato Mator </t>
  </si>
  <si>
    <t>La Vega, Civil</t>
  </si>
  <si>
    <t xml:space="preserve">Moca </t>
  </si>
  <si>
    <t>La Vega, Penal</t>
  </si>
  <si>
    <t xml:space="preserve">Hato Mayor </t>
  </si>
  <si>
    <t xml:space="preserve">Santiago, Civil </t>
  </si>
  <si>
    <t xml:space="preserve">Sto. Dgo., Civil </t>
  </si>
  <si>
    <t>Sto. Dgo., Penal</t>
  </si>
  <si>
    <t>CAIPACLP</t>
  </si>
  <si>
    <t xml:space="preserve">Santiago, Penal </t>
  </si>
  <si>
    <t xml:space="preserve">Seguimiento por los guias </t>
  </si>
  <si>
    <t>San Francisco</t>
  </si>
  <si>
    <t>TOTAL GENERAL</t>
  </si>
  <si>
    <t xml:space="preserve">Centro de Atención Integral para Adolescentes en Conflicto con la Ley Penal CAIPACLP </t>
  </si>
  <si>
    <t xml:space="preserve">Informes Ps. Entregado </t>
  </si>
  <si>
    <t>Seguimiento ps.</t>
  </si>
  <si>
    <t>Entrevista de nuevo ingreso Psi</t>
  </si>
  <si>
    <t>Ts Entregado al Centro</t>
  </si>
  <si>
    <t>TS entregado al tribunal</t>
  </si>
  <si>
    <t>Seguimiento familiar (visitas)</t>
  </si>
  <si>
    <t>Entrevista de nuevo ingreso Ts</t>
  </si>
  <si>
    <t xml:space="preserve">Barahona </t>
  </si>
  <si>
    <t xml:space="preserve">Hato Nuevo </t>
  </si>
  <si>
    <t xml:space="preserve">IPREME </t>
  </si>
  <si>
    <t xml:space="preserve">Santiago </t>
  </si>
  <si>
    <t xml:space="preserve">Femenino </t>
  </si>
  <si>
    <t xml:space="preserve">Tirmestre </t>
  </si>
  <si>
    <t>Cantidad</t>
  </si>
  <si>
    <t>Declaraciones en estado de abandono por parte del Tribunal de NNA</t>
  </si>
  <si>
    <t>Suspensión y termino de autoridad parental</t>
  </si>
  <si>
    <t xml:space="preserve"> Estadísticas del servicio social internacional</t>
  </si>
  <si>
    <t>Autorización judicial para declarar</t>
  </si>
  <si>
    <t>Niños, Niñas y Adolescencia</t>
  </si>
  <si>
    <t>Sexo</t>
  </si>
  <si>
    <t>Edad</t>
  </si>
  <si>
    <t>Nacionalidad</t>
  </si>
  <si>
    <t>M</t>
  </si>
  <si>
    <t>Centro Padre Luis Rosario</t>
  </si>
  <si>
    <t>F</t>
  </si>
  <si>
    <t>16 años</t>
  </si>
  <si>
    <t>14 años</t>
  </si>
  <si>
    <t>13 años</t>
  </si>
  <si>
    <t>12 años</t>
  </si>
  <si>
    <t>15 años</t>
  </si>
  <si>
    <t>3 meses</t>
  </si>
  <si>
    <t xml:space="preserve">13 años </t>
  </si>
  <si>
    <t xml:space="preserve">16 años </t>
  </si>
  <si>
    <t xml:space="preserve">10 años </t>
  </si>
  <si>
    <t xml:space="preserve">12 años </t>
  </si>
  <si>
    <t xml:space="preserve">15 años </t>
  </si>
  <si>
    <t>Informes solicitados</t>
  </si>
  <si>
    <t>Seguimiento acogimiento</t>
  </si>
  <si>
    <t>Monte Cristi</t>
  </si>
  <si>
    <t>Niños, niñas y adolescentes ingresados en los Hogares de Paso</t>
  </si>
  <si>
    <t>No.</t>
  </si>
  <si>
    <t xml:space="preserve">Motivo de ingreso </t>
  </si>
  <si>
    <t>Lugar de abordaje</t>
  </si>
  <si>
    <t>Perfil detectado</t>
  </si>
  <si>
    <t xml:space="preserve">Localidad </t>
  </si>
  <si>
    <t>Medida provisional (HP/ASFL, Vacacional de Haina o reinserciòn familiar)</t>
  </si>
  <si>
    <t xml:space="preserve">Jornada de Protección </t>
  </si>
  <si>
    <t>Oficina Central</t>
  </si>
  <si>
    <t xml:space="preserve">Distrito Nacional </t>
  </si>
  <si>
    <t>8 años</t>
  </si>
  <si>
    <t xml:space="preserve">Oficina Central </t>
  </si>
  <si>
    <t xml:space="preserve">5 años </t>
  </si>
  <si>
    <t xml:space="preserve">Reinserción Familiar </t>
  </si>
  <si>
    <t xml:space="preserve">3 años </t>
  </si>
  <si>
    <t>Jornada de Protección</t>
  </si>
  <si>
    <t>9 años</t>
  </si>
  <si>
    <t>Limpia vidrios</t>
  </si>
  <si>
    <t xml:space="preserve">Santo Domingo Este </t>
  </si>
  <si>
    <t>Reinserción Familiar</t>
  </si>
  <si>
    <t xml:space="preserve">Riesgo y vulnerabilidad </t>
  </si>
  <si>
    <t xml:space="preserve">14 años </t>
  </si>
  <si>
    <t>18 años</t>
  </si>
  <si>
    <t>Santo Domingo Este</t>
  </si>
  <si>
    <t xml:space="preserve">Limpia vidrios </t>
  </si>
  <si>
    <t xml:space="preserve">Haitiana </t>
  </si>
  <si>
    <t xml:space="preserve">Mendicidad por cuenta propia </t>
  </si>
  <si>
    <t>Riesgo y Vulnerabilidad</t>
  </si>
  <si>
    <t>Enero-marzo</t>
  </si>
  <si>
    <t>Hombre</t>
  </si>
  <si>
    <t>Mujerr</t>
  </si>
  <si>
    <t xml:space="preserve">Jarabacoa </t>
  </si>
  <si>
    <t>Las Terrenas</t>
  </si>
  <si>
    <t>Primer trimestre</t>
  </si>
  <si>
    <t>Seguimiento a las familias</t>
  </si>
  <si>
    <t>Primer  trimestre</t>
  </si>
  <si>
    <t>Enero</t>
  </si>
  <si>
    <t>Febrero</t>
  </si>
  <si>
    <t>Marzo</t>
  </si>
  <si>
    <t>Niños, Niñas y Adolescentes  intervenidos por la sección de en situación de calle y  peores formas de trabajo infantil, según grupo de edad y sexo, enero-marzo 2024</t>
  </si>
  <si>
    <t xml:space="preserve">Dominicana </t>
  </si>
  <si>
    <t>Atención al Usuario</t>
  </si>
  <si>
    <t>Oficina Nacional</t>
  </si>
  <si>
    <t>Riesgo y vulnerabilidad</t>
  </si>
  <si>
    <t>09 años</t>
  </si>
  <si>
    <t xml:space="preserve">11 años </t>
  </si>
  <si>
    <t>06 años</t>
  </si>
  <si>
    <t xml:space="preserve">07 años </t>
  </si>
  <si>
    <t>Av. Paseo de los Reyes, Zurza</t>
  </si>
  <si>
    <t xml:space="preserve">ASL Niños de Dios </t>
  </si>
  <si>
    <t xml:space="preserve">03 años </t>
  </si>
  <si>
    <t xml:space="preserve">09 años </t>
  </si>
  <si>
    <t xml:space="preserve">Av.churchill esq. 27 de febrero </t>
  </si>
  <si>
    <t>Denuncia de Protección</t>
  </si>
  <si>
    <t>Plaza Güibia ( Malecon)</t>
  </si>
  <si>
    <t xml:space="preserve">Referido a Policia Judicial Especializada </t>
  </si>
  <si>
    <t>Pedro Livio esq. Duarte</t>
  </si>
  <si>
    <t>Hogar de Paso La Romana</t>
  </si>
  <si>
    <t>Av.27 de Febrero esq. Av. Lincoln</t>
  </si>
  <si>
    <t>ASFL Casa Pinardi</t>
  </si>
  <si>
    <t>Puerto Sansouci</t>
  </si>
  <si>
    <t xml:space="preserve">Mendicidad Por cuenta Propia o en grupo de pares </t>
  </si>
  <si>
    <t xml:space="preserve">Centro Padre Luis Rosario                </t>
  </si>
  <si>
    <t>Frente al Mcdonals del Patio de Colombia</t>
  </si>
  <si>
    <t>Limpia botas</t>
  </si>
  <si>
    <t xml:space="preserve">01 año </t>
  </si>
  <si>
    <t>Pedrolibio esq. Padre Castellano</t>
  </si>
  <si>
    <t xml:space="preserve">Explotado por adultos para mendicidad en via publica </t>
  </si>
  <si>
    <t xml:space="preserve">7 años </t>
  </si>
  <si>
    <t xml:space="preserve">Av.España esq. Las Americas </t>
  </si>
  <si>
    <t xml:space="preserve">17 años </t>
  </si>
  <si>
    <t>Av. Nuñez de Caceres esq. Av. Sarasota</t>
  </si>
  <si>
    <t xml:space="preserve">Mendicidad por cuenta propia o en grupo de pares </t>
  </si>
  <si>
    <t xml:space="preserve">04 años </t>
  </si>
  <si>
    <t>Av.Kenedy esq. Lopez de Vega, frente a la Bomba de gasolina Total</t>
  </si>
  <si>
    <t xml:space="preserve">Av. Rómulo Betancourt esq. Privada </t>
  </si>
  <si>
    <t>Av. Rómulo Betancourt esq. Privada</t>
  </si>
  <si>
    <t xml:space="preserve">Plaza Duarte </t>
  </si>
  <si>
    <t>POLITUR</t>
  </si>
  <si>
    <t>Plaza Comercial Mega Centro SDE</t>
  </si>
  <si>
    <t>Vendedor de frutas u otra mercancia en via publica</t>
  </si>
  <si>
    <t xml:space="preserve">Hogar de Paso Jarabacoa </t>
  </si>
  <si>
    <t>Espacio Público</t>
  </si>
  <si>
    <t xml:space="preserve"> Oficina Central</t>
  </si>
  <si>
    <t>Orientación a padre, madre o tutor responsable</t>
  </si>
  <si>
    <t>Av. Charles de Gaulle frente a Plaza Lama Espress</t>
  </si>
  <si>
    <t xml:space="preserve">11  años </t>
  </si>
  <si>
    <t xml:space="preserve">Av. 27 de Febrero esquina Barahona </t>
  </si>
  <si>
    <t xml:space="preserve">Oficina Nacional </t>
  </si>
  <si>
    <t xml:space="preserve">Orientación a padre, madre o adulto responsable </t>
  </si>
  <si>
    <t xml:space="preserve">Negligencia Parental </t>
  </si>
  <si>
    <t xml:space="preserve">6 años </t>
  </si>
  <si>
    <t xml:space="preserve">Av. Abrahan Lincoln </t>
  </si>
  <si>
    <t>Av. Máximo Gomez, en el Superrmercado Nacional</t>
  </si>
  <si>
    <t xml:space="preserve">Vendedor de frutas u otra mercancia en via publica </t>
  </si>
  <si>
    <t xml:space="preserve">Av. Prvada esq.  Av. Enrriquillo </t>
  </si>
  <si>
    <t>Reinserción Familiar/Orientación a madre</t>
  </si>
  <si>
    <t xml:space="preserve">Av. Máximo Gomez esq. Av. Simon Bolivar </t>
  </si>
  <si>
    <t>Orientacion a padre, madre o adulto responsable /Atencion al Usuario</t>
  </si>
  <si>
    <t xml:space="preserve">03 meses </t>
  </si>
  <si>
    <t xml:space="preserve">Orientacion a padre, madre o adulto responsable / Atencion al Usuario </t>
  </si>
  <si>
    <t>Zona Colonial</t>
  </si>
  <si>
    <t>Oficina Nacinal</t>
  </si>
  <si>
    <t>Limpiabotas</t>
  </si>
  <si>
    <t xml:space="preserve">Orientado/ despachado de la institucion </t>
  </si>
  <si>
    <t xml:space="preserve">Calle Victor Garrido esq, C. Rafael Augusto Sánchez </t>
  </si>
  <si>
    <t xml:space="preserve">Calle Victor Garrido esq. Av. Paseo de los Locutores </t>
  </si>
  <si>
    <t>Trabajo Infantil</t>
  </si>
  <si>
    <t xml:space="preserve">Av. Jimenez Moya esq. Av. Rómulo Bentacourt </t>
  </si>
  <si>
    <t>Pica Pollo Plus en la Av San Vicente de Paul Frente a la estacion del metro Concepcion Bona.</t>
  </si>
  <si>
    <t>Vendedor de frutas u otra mercancia en via publica y Limpiador de vidrios</t>
  </si>
  <si>
    <t xml:space="preserve">Av. España, Puente Juan Carlos </t>
  </si>
  <si>
    <t>Vendedor de frutas u otra mercancia en via publica (ajo)</t>
  </si>
  <si>
    <t>Av. España</t>
  </si>
  <si>
    <t>Vendedor de frutas u otra mercancia en via publica (coco)</t>
  </si>
  <si>
    <t xml:space="preserve">Av. España, frente al colmado Julimar </t>
  </si>
  <si>
    <t>Vendedor de frutas u otra mercancia en via pública.</t>
  </si>
  <si>
    <t>Av. España en el puente Juan Carlos</t>
  </si>
  <si>
    <t>Av. Las Americas con Av. Venezuela</t>
  </si>
  <si>
    <t>Vendedor de frutas u otra mercancia en via pública (paletas)</t>
  </si>
  <si>
    <t>Carretera Mella, frente a la estacion del Metro Concepción Bona SDE.</t>
  </si>
  <si>
    <t xml:space="preserve">Av. San Vicentende Paul Maternidad de Los mina </t>
  </si>
  <si>
    <t xml:space="preserve">Av.Coronel Rafael Tomas F.Dominguez </t>
  </si>
  <si>
    <t>Av. El Puerto, con Av. España</t>
  </si>
  <si>
    <t>Vendedor de futas u otras mercancia</t>
  </si>
  <si>
    <t xml:space="preserve">Denuncia de protección </t>
  </si>
  <si>
    <t>Mendicidad en zona turistica o recreativa</t>
  </si>
  <si>
    <t xml:space="preserve">ASFL Niño de Dios </t>
  </si>
  <si>
    <t xml:space="preserve">Atención al usuario </t>
  </si>
  <si>
    <t>Reiserción Familiar</t>
  </si>
  <si>
    <t>Limpiabotas/Mendicidad en zona turistica o recreativa</t>
  </si>
  <si>
    <t xml:space="preserve">Destacamento de Herrera </t>
  </si>
  <si>
    <t xml:space="preserve">Santo Domingo Oeste </t>
  </si>
  <si>
    <t>Limpia vidrios/mendicidad por cuenta propia o en grupo de pares</t>
  </si>
  <si>
    <t xml:space="preserve">ASFL Casa Pinardi </t>
  </si>
  <si>
    <t>ASL Casa Pinardi</t>
  </si>
  <si>
    <t xml:space="preserve">9 años </t>
  </si>
  <si>
    <t>Cartonera de la calle 38</t>
  </si>
  <si>
    <t xml:space="preserve">ASFL Niños de Dios </t>
  </si>
  <si>
    <t xml:space="preserve">Denuncia de proteccion </t>
  </si>
  <si>
    <t xml:space="preserve">Destacamento de los Jardines </t>
  </si>
  <si>
    <t xml:space="preserve">Jornada de protección </t>
  </si>
  <si>
    <t>Carretera Mella, Estación Concepción Bona</t>
  </si>
  <si>
    <t xml:space="preserve">Denuncia de protecion </t>
  </si>
  <si>
    <t>Carretera de San Isidro Frente a Jumbo</t>
  </si>
  <si>
    <t>Av. España, Calle El Pensador</t>
  </si>
  <si>
    <t>1 años</t>
  </si>
  <si>
    <t>Plaza Comercial Downtown</t>
  </si>
  <si>
    <t xml:space="preserve">Reubicado en sus hogares </t>
  </si>
  <si>
    <t>Av. 27 de Febrero esq. Tiradentes</t>
  </si>
  <si>
    <t xml:space="preserve">Vendedor de fruta u otra mercancia en via publica   </t>
  </si>
  <si>
    <t>Av. Jimenez Moya esq. 27 de febrero</t>
  </si>
  <si>
    <t xml:space="preserve">18 años </t>
  </si>
  <si>
    <t xml:space="preserve">Denuncia de Preteccion </t>
  </si>
  <si>
    <t>Orientado</t>
  </si>
  <si>
    <t xml:space="preserve">Denuncia de Proteccion </t>
  </si>
  <si>
    <t>Primir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</si>
</sst>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C0A]General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6" fillId="0" borderId="0" applyBorder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</cellStyleXfs>
  <cellXfs count="126">
    <xf numFmtId="0" fontId="0" fillId="0" borderId="0" xfId="0"/>
    <xf numFmtId="0" fontId="4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9" fontId="0" fillId="0" borderId="0" xfId="1" applyFont="1"/>
    <xf numFmtId="1" fontId="0" fillId="0" borderId="0" xfId="0" applyNumberFormat="1"/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/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12" fillId="4" borderId="5" xfId="0" applyFont="1" applyFill="1" applyBorder="1"/>
    <xf numFmtId="0" fontId="13" fillId="4" borderId="2" xfId="0" applyFont="1" applyFill="1" applyBorder="1" applyAlignment="1">
      <alignment vertical="center" wrapText="1"/>
    </xf>
    <xf numFmtId="0" fontId="14" fillId="5" borderId="2" xfId="0" applyFont="1" applyFill="1" applyBorder="1"/>
    <xf numFmtId="0" fontId="14" fillId="5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6" fillId="0" borderId="0" xfId="0" applyFont="1"/>
    <xf numFmtId="0" fontId="14" fillId="0" borderId="2" xfId="0" applyFont="1" applyBorder="1" applyAlignment="1">
      <alignment vertical="top"/>
    </xf>
    <xf numFmtId="0" fontId="0" fillId="0" borderId="0" xfId="0" applyAlignment="1">
      <alignment vertical="center"/>
    </xf>
    <xf numFmtId="0" fontId="14" fillId="0" borderId="4" xfId="0" applyFont="1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top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5" fillId="6" borderId="2" xfId="2" applyFont="1" applyFill="1" applyBorder="1" applyAlignment="1">
      <alignment vertical="center"/>
    </xf>
    <xf numFmtId="0" fontId="5" fillId="6" borderId="2" xfId="2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vertical="center" wrapText="1"/>
    </xf>
    <xf numFmtId="1" fontId="5" fillId="0" borderId="2" xfId="0" applyNumberFormat="1" applyFont="1" applyBorder="1" applyAlignment="1">
      <alignment horizontal="center"/>
    </xf>
    <xf numFmtId="1" fontId="3" fillId="8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8" fillId="8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14" fontId="0" fillId="9" borderId="2" xfId="0" applyNumberForma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wrapText="1"/>
    </xf>
    <xf numFmtId="0" fontId="11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left" vertical="top" wrapText="1"/>
    </xf>
    <xf numFmtId="0" fontId="18" fillId="8" borderId="5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15" fillId="6" borderId="14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/>
    </xf>
  </cellXfs>
  <cellStyles count="7">
    <cellStyle name="Excel Built-in Normal" xfId="3"/>
    <cellStyle name="Excel_BuiltIn_Buena 1" xfId="4"/>
    <cellStyle name="Incorrecto" xfId="2" builtinId="27"/>
    <cellStyle name="Normal" xfId="0" builtinId="0"/>
    <cellStyle name="Normal 2" xfId="5"/>
    <cellStyle name="Normal 3" xfId="6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4995984876890476"/>
          <c:y val="8.6865659034000064E-2"/>
          <c:w val="0.96155526430755789"/>
          <c:h val="0.831928396590882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A4-46C8-A95F-55632B83A4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A4-46C8-A95F-55632B83A4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A4-46C8-A95F-55632B83A4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4ED428E-7AB8-470B-980F-B918F867E829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7A27AE61-E52A-4C0F-8DCD-C192CC13D9C4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9A4-46C8-A95F-55632B83A4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'Asistencia NNA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'Asistencia NNA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'[1]Resumen T4'!$D$70:$D$72</c15:f>
                <c15:dlblRangeCache>
                  <c:ptCount val="3"/>
                  <c:pt idx="0">
                    <c:v>#¡REF!</c:v>
                  </c:pt>
                  <c:pt idx="1">
                    <c:v>#¡REF!</c:v>
                  </c:pt>
                  <c:pt idx="2">
                    <c:v>#¡REF!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79A4-46C8-A95F-55632B83A4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71</xdr:row>
      <xdr:rowOff>28575</xdr:rowOff>
    </xdr:from>
    <xdr:to>
      <xdr:col>5</xdr:col>
      <xdr:colOff>0</xdr:colOff>
      <xdr:row>92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en%20T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T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F73"/>
  <sheetViews>
    <sheetView topLeftCell="B1" workbookViewId="0">
      <selection activeCell="C41" sqref="C41:E41"/>
    </sheetView>
  </sheetViews>
  <sheetFormatPr baseColWidth="10" defaultColWidth="11.42578125" defaultRowHeight="15" x14ac:dyDescent="0.25"/>
  <cols>
    <col min="1" max="1" width="20.85546875" customWidth="1"/>
    <col min="2" max="2" width="40.140625" customWidth="1"/>
    <col min="3" max="3" width="13.28515625" customWidth="1"/>
    <col min="4" max="4" width="12.5703125" customWidth="1"/>
    <col min="5" max="5" width="17.7109375" customWidth="1"/>
    <col min="6" max="6" width="15.28515625" customWidth="1"/>
  </cols>
  <sheetData>
    <row r="2" spans="1:6" ht="15.75" customHeight="1" x14ac:dyDescent="0.25">
      <c r="A2" s="55" t="s">
        <v>0</v>
      </c>
      <c r="B2" s="55" t="s">
        <v>69</v>
      </c>
      <c r="C2" s="71" t="s">
        <v>171</v>
      </c>
      <c r="D2" s="71" t="s">
        <v>172</v>
      </c>
      <c r="E2" s="56" t="s">
        <v>50</v>
      </c>
      <c r="F2" s="56" t="s">
        <v>70</v>
      </c>
    </row>
    <row r="3" spans="1:6" x14ac:dyDescent="0.25">
      <c r="A3" s="83" t="s">
        <v>1</v>
      </c>
      <c r="B3" s="1" t="s">
        <v>3</v>
      </c>
      <c r="C3" s="72">
        <v>5</v>
      </c>
      <c r="D3" s="72">
        <v>4</v>
      </c>
      <c r="E3" s="59">
        <f>C3+D3</f>
        <v>9</v>
      </c>
      <c r="F3" s="82" t="s">
        <v>170</v>
      </c>
    </row>
    <row r="4" spans="1:6" x14ac:dyDescent="0.25">
      <c r="A4" s="84"/>
      <c r="B4" s="1" t="s">
        <v>2</v>
      </c>
      <c r="C4" s="72">
        <v>95</v>
      </c>
      <c r="D4" s="72">
        <v>92</v>
      </c>
      <c r="E4" s="59">
        <f t="shared" ref="E4:E40" si="0">C4+D4</f>
        <v>187</v>
      </c>
      <c r="F4" s="82"/>
    </row>
    <row r="5" spans="1:6" x14ac:dyDescent="0.25">
      <c r="A5" s="85"/>
      <c r="B5" s="1" t="s">
        <v>4</v>
      </c>
      <c r="C5" s="72">
        <v>7</v>
      </c>
      <c r="D5" s="72">
        <v>7</v>
      </c>
      <c r="E5" s="59">
        <f t="shared" si="0"/>
        <v>14</v>
      </c>
      <c r="F5" s="82"/>
    </row>
    <row r="6" spans="1:6" x14ac:dyDescent="0.25">
      <c r="A6" s="83" t="s">
        <v>5</v>
      </c>
      <c r="B6" s="1" t="s">
        <v>6</v>
      </c>
      <c r="C6" s="72">
        <v>7</v>
      </c>
      <c r="D6" s="72">
        <v>2</v>
      </c>
      <c r="E6" s="59">
        <f t="shared" si="0"/>
        <v>9</v>
      </c>
      <c r="F6" s="82"/>
    </row>
    <row r="7" spans="1:6" x14ac:dyDescent="0.25">
      <c r="A7" s="84"/>
      <c r="B7" s="1" t="s">
        <v>7</v>
      </c>
      <c r="C7" s="72">
        <v>124</v>
      </c>
      <c r="D7" s="72">
        <v>99</v>
      </c>
      <c r="E7" s="59">
        <f t="shared" si="0"/>
        <v>223</v>
      </c>
      <c r="F7" s="82"/>
    </row>
    <row r="8" spans="1:6" ht="16.5" customHeight="1" x14ac:dyDescent="0.25">
      <c r="A8" s="84"/>
      <c r="B8" s="1" t="s">
        <v>8</v>
      </c>
      <c r="C8" s="72">
        <v>11</v>
      </c>
      <c r="D8" s="72">
        <v>17</v>
      </c>
      <c r="E8" s="59">
        <f t="shared" si="0"/>
        <v>28</v>
      </c>
      <c r="F8" s="82"/>
    </row>
    <row r="9" spans="1:6" ht="15.75" customHeight="1" x14ac:dyDescent="0.25">
      <c r="A9" s="85"/>
      <c r="B9" s="1" t="s">
        <v>9</v>
      </c>
      <c r="C9" s="72">
        <v>9</v>
      </c>
      <c r="D9" s="72">
        <v>1</v>
      </c>
      <c r="E9" s="59">
        <f t="shared" si="0"/>
        <v>10</v>
      </c>
      <c r="F9" s="82"/>
    </row>
    <row r="10" spans="1:6" x14ac:dyDescent="0.25">
      <c r="A10" s="83" t="s">
        <v>10</v>
      </c>
      <c r="B10" s="1" t="s">
        <v>173</v>
      </c>
      <c r="C10" s="72">
        <v>0</v>
      </c>
      <c r="D10" s="72">
        <v>0</v>
      </c>
      <c r="E10" s="59">
        <f t="shared" si="0"/>
        <v>0</v>
      </c>
      <c r="F10" s="82"/>
    </row>
    <row r="11" spans="1:6" x14ac:dyDescent="0.25">
      <c r="A11" s="84"/>
      <c r="B11" s="1" t="s">
        <v>13</v>
      </c>
      <c r="C11" s="72">
        <v>51</v>
      </c>
      <c r="D11" s="72">
        <v>28</v>
      </c>
      <c r="E11" s="59">
        <f t="shared" si="0"/>
        <v>79</v>
      </c>
      <c r="F11" s="82"/>
    </row>
    <row r="12" spans="1:6" x14ac:dyDescent="0.25">
      <c r="A12" s="84"/>
      <c r="B12" s="1" t="s">
        <v>11</v>
      </c>
      <c r="C12" s="72">
        <v>46</v>
      </c>
      <c r="D12" s="72">
        <v>40</v>
      </c>
      <c r="E12" s="59">
        <f t="shared" si="0"/>
        <v>86</v>
      </c>
      <c r="F12" s="82"/>
    </row>
    <row r="13" spans="1:6" ht="15" customHeight="1" x14ac:dyDescent="0.25">
      <c r="A13" s="84"/>
      <c r="B13" s="1" t="s">
        <v>174</v>
      </c>
      <c r="C13" s="72">
        <v>22</v>
      </c>
      <c r="D13" s="72">
        <v>27</v>
      </c>
      <c r="E13" s="59">
        <f t="shared" si="0"/>
        <v>49</v>
      </c>
      <c r="F13" s="82"/>
    </row>
    <row r="14" spans="1:6" ht="13.5" customHeight="1" x14ac:dyDescent="0.25">
      <c r="A14" s="84"/>
      <c r="B14" s="1" t="s">
        <v>14</v>
      </c>
      <c r="C14" s="72">
        <v>22</v>
      </c>
      <c r="D14" s="72">
        <v>32</v>
      </c>
      <c r="E14" s="59">
        <f t="shared" si="0"/>
        <v>54</v>
      </c>
      <c r="F14" s="82"/>
    </row>
    <row r="15" spans="1:6" x14ac:dyDescent="0.25">
      <c r="A15" s="85"/>
      <c r="B15" s="1" t="s">
        <v>12</v>
      </c>
      <c r="C15" s="72">
        <v>44</v>
      </c>
      <c r="D15" s="72">
        <v>26</v>
      </c>
      <c r="E15" s="59">
        <f t="shared" si="0"/>
        <v>70</v>
      </c>
      <c r="F15" s="82"/>
    </row>
    <row r="16" spans="1:6" x14ac:dyDescent="0.25">
      <c r="A16" s="83" t="s">
        <v>16</v>
      </c>
      <c r="B16" s="1" t="s">
        <v>15</v>
      </c>
      <c r="C16" s="72">
        <v>10</v>
      </c>
      <c r="D16" s="72">
        <v>11</v>
      </c>
      <c r="E16" s="59">
        <f t="shared" si="0"/>
        <v>21</v>
      </c>
      <c r="F16" s="82"/>
    </row>
    <row r="17" spans="1:6" x14ac:dyDescent="0.25">
      <c r="A17" s="85"/>
      <c r="B17" s="1" t="s">
        <v>18</v>
      </c>
      <c r="C17" s="72">
        <v>292</v>
      </c>
      <c r="D17" s="72">
        <v>215</v>
      </c>
      <c r="E17" s="59">
        <f t="shared" si="0"/>
        <v>507</v>
      </c>
      <c r="F17" s="82"/>
    </row>
    <row r="18" spans="1:6" ht="15" customHeight="1" x14ac:dyDescent="0.25">
      <c r="A18" s="83" t="s">
        <v>19</v>
      </c>
      <c r="B18" s="1" t="s">
        <v>17</v>
      </c>
      <c r="C18" s="72">
        <v>1</v>
      </c>
      <c r="D18" s="72">
        <v>9</v>
      </c>
      <c r="E18" s="59">
        <f t="shared" si="0"/>
        <v>10</v>
      </c>
      <c r="F18" s="82"/>
    </row>
    <row r="19" spans="1:6" x14ac:dyDescent="0.25">
      <c r="A19" s="84"/>
      <c r="B19" s="1" t="s">
        <v>21</v>
      </c>
      <c r="C19" s="72">
        <v>23</v>
      </c>
      <c r="D19" s="72">
        <v>15</v>
      </c>
      <c r="E19" s="59">
        <f t="shared" si="0"/>
        <v>38</v>
      </c>
      <c r="F19" s="82"/>
    </row>
    <row r="20" spans="1:6" ht="17.25" customHeight="1" x14ac:dyDescent="0.25">
      <c r="A20" s="84"/>
      <c r="B20" s="1" t="s">
        <v>23</v>
      </c>
      <c r="C20" s="72">
        <v>29</v>
      </c>
      <c r="D20" s="72">
        <v>34</v>
      </c>
      <c r="E20" s="59">
        <f t="shared" si="0"/>
        <v>63</v>
      </c>
      <c r="F20" s="82"/>
    </row>
    <row r="21" spans="1:6" x14ac:dyDescent="0.25">
      <c r="A21" s="84"/>
      <c r="B21" s="1" t="s">
        <v>20</v>
      </c>
      <c r="C21" s="72">
        <v>64</v>
      </c>
      <c r="D21" s="72">
        <v>77</v>
      </c>
      <c r="E21" s="59">
        <f t="shared" si="0"/>
        <v>141</v>
      </c>
      <c r="F21" s="82"/>
    </row>
    <row r="22" spans="1:6" ht="16.5" customHeight="1" x14ac:dyDescent="0.25">
      <c r="A22" s="85"/>
      <c r="B22" s="1" t="s">
        <v>22</v>
      </c>
      <c r="C22" s="72">
        <v>17</v>
      </c>
      <c r="D22" s="72">
        <v>25</v>
      </c>
      <c r="E22" s="59">
        <f t="shared" si="0"/>
        <v>42</v>
      </c>
      <c r="F22" s="82"/>
    </row>
    <row r="23" spans="1:6" x14ac:dyDescent="0.25">
      <c r="A23" s="83" t="s">
        <v>25</v>
      </c>
      <c r="B23" s="1" t="s">
        <v>24</v>
      </c>
      <c r="C23" s="72">
        <v>4</v>
      </c>
      <c r="D23" s="72">
        <v>14</v>
      </c>
      <c r="E23" s="59">
        <f t="shared" si="0"/>
        <v>18</v>
      </c>
      <c r="F23" s="82"/>
    </row>
    <row r="24" spans="1:6" x14ac:dyDescent="0.25">
      <c r="A24" s="85"/>
      <c r="B24" s="1" t="s">
        <v>27</v>
      </c>
      <c r="C24" s="72">
        <v>254</v>
      </c>
      <c r="D24" s="72">
        <v>213</v>
      </c>
      <c r="E24" s="59">
        <f t="shared" si="0"/>
        <v>467</v>
      </c>
      <c r="F24" s="82"/>
    </row>
    <row r="25" spans="1:6" x14ac:dyDescent="0.25">
      <c r="A25" s="83" t="s">
        <v>28</v>
      </c>
      <c r="B25" s="1" t="s">
        <v>26</v>
      </c>
      <c r="C25" s="72">
        <v>20</v>
      </c>
      <c r="D25" s="72">
        <v>25</v>
      </c>
      <c r="E25" s="59">
        <f t="shared" si="0"/>
        <v>45</v>
      </c>
      <c r="F25" s="82"/>
    </row>
    <row r="26" spans="1:6" x14ac:dyDescent="0.25">
      <c r="A26" s="84"/>
      <c r="B26" s="1" t="s">
        <v>29</v>
      </c>
      <c r="C26" s="72">
        <v>19</v>
      </c>
      <c r="D26" s="72">
        <v>19</v>
      </c>
      <c r="E26" s="59">
        <f t="shared" si="0"/>
        <v>38</v>
      </c>
      <c r="F26" s="82"/>
    </row>
    <row r="27" spans="1:6" ht="15" customHeight="1" x14ac:dyDescent="0.25">
      <c r="A27" s="85"/>
      <c r="B27" s="1" t="s">
        <v>31</v>
      </c>
      <c r="C27" s="72">
        <v>18</v>
      </c>
      <c r="D27" s="72">
        <v>22</v>
      </c>
      <c r="E27" s="59">
        <f t="shared" si="0"/>
        <v>40</v>
      </c>
      <c r="F27" s="82"/>
    </row>
    <row r="28" spans="1:6" x14ac:dyDescent="0.25">
      <c r="A28" s="83" t="s">
        <v>32</v>
      </c>
      <c r="B28" s="1" t="s">
        <v>30</v>
      </c>
      <c r="C28" s="72">
        <v>8</v>
      </c>
      <c r="D28" s="72">
        <v>9</v>
      </c>
      <c r="E28" s="59">
        <f t="shared" si="0"/>
        <v>17</v>
      </c>
      <c r="F28" s="82"/>
    </row>
    <row r="29" spans="1:6" ht="16.5" customHeight="1" x14ac:dyDescent="0.25">
      <c r="A29" s="84"/>
      <c r="B29" s="1" t="s">
        <v>35</v>
      </c>
      <c r="C29" s="72">
        <v>78</v>
      </c>
      <c r="D29" s="72">
        <v>60</v>
      </c>
      <c r="E29" s="59">
        <f t="shared" si="0"/>
        <v>138</v>
      </c>
      <c r="F29" s="82"/>
    </row>
    <row r="30" spans="1:6" x14ac:dyDescent="0.25">
      <c r="A30" s="84"/>
      <c r="B30" s="1" t="s">
        <v>36</v>
      </c>
      <c r="C30" s="72">
        <v>16</v>
      </c>
      <c r="D30" s="72">
        <v>19</v>
      </c>
      <c r="E30" s="59">
        <f t="shared" si="0"/>
        <v>35</v>
      </c>
      <c r="F30" s="82"/>
    </row>
    <row r="31" spans="1:6" x14ac:dyDescent="0.25">
      <c r="A31" s="85"/>
      <c r="B31" s="1" t="s">
        <v>34</v>
      </c>
      <c r="C31" s="72">
        <v>6</v>
      </c>
      <c r="D31" s="72">
        <v>13</v>
      </c>
      <c r="E31" s="59">
        <f t="shared" si="0"/>
        <v>19</v>
      </c>
      <c r="F31" s="82"/>
    </row>
    <row r="32" spans="1:6" ht="17.25" customHeight="1" x14ac:dyDescent="0.25">
      <c r="A32" s="83" t="s">
        <v>37</v>
      </c>
      <c r="B32" s="1" t="s">
        <v>33</v>
      </c>
      <c r="C32" s="72">
        <v>46</v>
      </c>
      <c r="D32" s="72">
        <v>45</v>
      </c>
      <c r="E32" s="59">
        <f t="shared" si="0"/>
        <v>91</v>
      </c>
      <c r="F32" s="82"/>
    </row>
    <row r="33" spans="1:6" x14ac:dyDescent="0.25">
      <c r="A33" s="84"/>
      <c r="B33" s="1" t="s">
        <v>39</v>
      </c>
      <c r="C33" s="72">
        <v>13</v>
      </c>
      <c r="D33" s="72">
        <v>12</v>
      </c>
      <c r="E33" s="59">
        <f t="shared" si="0"/>
        <v>25</v>
      </c>
      <c r="F33" s="82"/>
    </row>
    <row r="34" spans="1:6" x14ac:dyDescent="0.25">
      <c r="A34" s="84"/>
      <c r="B34" s="1" t="s">
        <v>40</v>
      </c>
      <c r="C34" s="72">
        <v>24</v>
      </c>
      <c r="D34" s="72">
        <v>13</v>
      </c>
      <c r="E34" s="59">
        <f t="shared" si="0"/>
        <v>37</v>
      </c>
      <c r="F34" s="82"/>
    </row>
    <row r="35" spans="1:6" ht="16.5" customHeight="1" x14ac:dyDescent="0.25">
      <c r="A35" s="85"/>
      <c r="B35" s="1" t="s">
        <v>41</v>
      </c>
      <c r="C35" s="72">
        <v>11</v>
      </c>
      <c r="D35" s="72">
        <v>14</v>
      </c>
      <c r="E35" s="59">
        <f t="shared" si="0"/>
        <v>25</v>
      </c>
      <c r="F35" s="82"/>
    </row>
    <row r="36" spans="1:6" ht="18" customHeight="1" x14ac:dyDescent="0.25">
      <c r="A36" s="83" t="s">
        <v>42</v>
      </c>
      <c r="B36" s="1" t="s">
        <v>38</v>
      </c>
      <c r="C36" s="72">
        <v>11</v>
      </c>
      <c r="D36" s="72">
        <v>16</v>
      </c>
      <c r="E36" s="59">
        <f t="shared" si="0"/>
        <v>27</v>
      </c>
      <c r="F36" s="82"/>
    </row>
    <row r="37" spans="1:6" ht="18" customHeight="1" x14ac:dyDescent="0.25">
      <c r="A37" s="84"/>
      <c r="B37" s="3" t="s">
        <v>45</v>
      </c>
      <c r="C37" s="72">
        <v>37</v>
      </c>
      <c r="D37" s="72">
        <v>30</v>
      </c>
      <c r="E37" s="59">
        <f t="shared" si="0"/>
        <v>67</v>
      </c>
      <c r="F37" s="82"/>
    </row>
    <row r="38" spans="1:6" ht="13.5" customHeight="1" x14ac:dyDescent="0.25">
      <c r="A38" s="84"/>
      <c r="B38" s="3" t="s">
        <v>43</v>
      </c>
      <c r="C38" s="72">
        <v>70</v>
      </c>
      <c r="D38" s="72">
        <v>102</v>
      </c>
      <c r="E38" s="59">
        <f t="shared" si="0"/>
        <v>172</v>
      </c>
      <c r="F38" s="82"/>
    </row>
    <row r="39" spans="1:6" ht="13.5" customHeight="1" x14ac:dyDescent="0.25">
      <c r="A39" s="84"/>
      <c r="B39" s="3" t="s">
        <v>44</v>
      </c>
      <c r="C39" s="72">
        <v>26</v>
      </c>
      <c r="D39" s="72">
        <v>38</v>
      </c>
      <c r="E39" s="59">
        <f t="shared" si="0"/>
        <v>64</v>
      </c>
      <c r="F39" s="82"/>
    </row>
    <row r="40" spans="1:6" ht="16.5" customHeight="1" x14ac:dyDescent="0.25">
      <c r="A40" s="85"/>
      <c r="B40" s="3" t="s">
        <v>46</v>
      </c>
      <c r="C40" s="72">
        <v>22</v>
      </c>
      <c r="D40" s="72">
        <v>26</v>
      </c>
      <c r="E40" s="59">
        <f t="shared" si="0"/>
        <v>48</v>
      </c>
      <c r="F40" s="82"/>
    </row>
    <row r="41" spans="1:6" x14ac:dyDescent="0.25">
      <c r="A41" s="86" t="s">
        <v>47</v>
      </c>
      <c r="B41" s="87"/>
      <c r="C41" s="73">
        <f>SUM(C3:C40)</f>
        <v>1562</v>
      </c>
      <c r="D41" s="73">
        <f>SUM(D3:D40)</f>
        <v>1451</v>
      </c>
      <c r="E41" s="60">
        <f>SUM(E3:E40)</f>
        <v>3013</v>
      </c>
      <c r="F41" s="82"/>
    </row>
    <row r="44" spans="1:6" x14ac:dyDescent="0.25">
      <c r="B44" s="4"/>
      <c r="C44" s="4"/>
      <c r="D44" s="4"/>
      <c r="E44" s="5"/>
    </row>
    <row r="46" spans="1:6" x14ac:dyDescent="0.25">
      <c r="E46" s="4"/>
    </row>
    <row r="47" spans="1:6" x14ac:dyDescent="0.25">
      <c r="E47" s="4"/>
    </row>
    <row r="67" spans="5:5" x14ac:dyDescent="0.25">
      <c r="E67" s="4">
        <v>0.90341753343239228</v>
      </c>
    </row>
    <row r="68" spans="5:5" x14ac:dyDescent="0.25">
      <c r="E68" s="4">
        <v>9.658246656760773E-2</v>
      </c>
    </row>
    <row r="72" spans="5:5" x14ac:dyDescent="0.25">
      <c r="E72" s="4"/>
    </row>
    <row r="73" spans="5:5" x14ac:dyDescent="0.25">
      <c r="E73" s="4"/>
    </row>
  </sheetData>
  <mergeCells count="12">
    <mergeCell ref="F3:F41"/>
    <mergeCell ref="A25:A27"/>
    <mergeCell ref="A28:A31"/>
    <mergeCell ref="A32:A35"/>
    <mergeCell ref="A36:A40"/>
    <mergeCell ref="A41:B41"/>
    <mergeCell ref="A23:A24"/>
    <mergeCell ref="A3:A5"/>
    <mergeCell ref="A6:A9"/>
    <mergeCell ref="A10:A15"/>
    <mergeCell ref="A16:A17"/>
    <mergeCell ref="A18:A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4"/>
  <sheetViews>
    <sheetView workbookViewId="0">
      <selection activeCell="B5" sqref="B5"/>
    </sheetView>
  </sheetViews>
  <sheetFormatPr baseColWidth="10" defaultRowHeight="15" x14ac:dyDescent="0.25"/>
  <cols>
    <col min="1" max="1" width="25.7109375" customWidth="1"/>
    <col min="2" max="2" width="35.140625" customWidth="1"/>
    <col min="3" max="3" width="20.140625" customWidth="1"/>
  </cols>
  <sheetData>
    <row r="1" spans="1:3" ht="33.75" customHeight="1" x14ac:dyDescent="0.25">
      <c r="A1" s="43" t="s">
        <v>71</v>
      </c>
      <c r="B1" s="44" t="s">
        <v>72</v>
      </c>
      <c r="C1" s="45" t="s">
        <v>70</v>
      </c>
    </row>
    <row r="2" spans="1:3" x14ac:dyDescent="0.25">
      <c r="A2" t="s">
        <v>48</v>
      </c>
      <c r="B2" s="6">
        <v>26</v>
      </c>
      <c r="C2" s="9" t="s">
        <v>170</v>
      </c>
    </row>
    <row r="3" spans="1:3" x14ac:dyDescent="0.25">
      <c r="A3" t="s">
        <v>49</v>
      </c>
      <c r="B3" s="6">
        <v>7</v>
      </c>
      <c r="C3" s="9" t="s">
        <v>170</v>
      </c>
    </row>
    <row r="4" spans="1:3" x14ac:dyDescent="0.25">
      <c r="B4" s="6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61"/>
  <sheetViews>
    <sheetView topLeftCell="B42" workbookViewId="0">
      <selection activeCell="I49" sqref="I49:J61"/>
    </sheetView>
  </sheetViews>
  <sheetFormatPr baseColWidth="10" defaultColWidth="11.42578125" defaultRowHeight="15" x14ac:dyDescent="0.25"/>
  <cols>
    <col min="1" max="1" width="1.42578125" style="11" hidden="1" customWidth="1"/>
    <col min="2" max="2" width="21" style="11" customWidth="1"/>
    <col min="3" max="3" width="10.5703125" style="11" customWidth="1"/>
    <col min="4" max="4" width="11.42578125" style="11" customWidth="1"/>
    <col min="5" max="5" width="13" style="11" customWidth="1"/>
    <col min="6" max="6" width="17.85546875" style="11" customWidth="1"/>
    <col min="7" max="7" width="11.28515625" style="11" customWidth="1"/>
    <col min="8" max="8" width="10" style="11" customWidth="1"/>
    <col min="9" max="9" width="11.140625" style="11" customWidth="1"/>
    <col min="10" max="10" width="10" style="11" customWidth="1"/>
    <col min="11" max="11" width="11.28515625" style="11" customWidth="1"/>
    <col min="12" max="12" width="20.7109375" style="11" customWidth="1"/>
    <col min="13" max="16384" width="11.42578125" style="11"/>
  </cols>
  <sheetData>
    <row r="1" spans="1:12" ht="15" customHeight="1" x14ac:dyDescent="0.25">
      <c r="B1" s="98" t="s">
        <v>51</v>
      </c>
      <c r="C1" s="88" t="s">
        <v>52</v>
      </c>
      <c r="D1" s="88"/>
      <c r="E1" s="88"/>
      <c r="F1" s="88"/>
      <c r="G1" s="88" t="s">
        <v>53</v>
      </c>
      <c r="H1" s="88"/>
      <c r="I1" s="88"/>
      <c r="J1" s="88" t="s">
        <v>54</v>
      </c>
      <c r="K1" s="88" t="s">
        <v>140</v>
      </c>
      <c r="L1" s="95" t="s">
        <v>70</v>
      </c>
    </row>
    <row r="2" spans="1:12" ht="15" customHeight="1" x14ac:dyDescent="0.25">
      <c r="B2" s="99"/>
      <c r="C2" s="94" t="s">
        <v>139</v>
      </c>
      <c r="D2" s="94" t="s">
        <v>74</v>
      </c>
      <c r="E2" s="88" t="s">
        <v>75</v>
      </c>
      <c r="F2" s="88"/>
      <c r="G2" s="94" t="s">
        <v>139</v>
      </c>
      <c r="H2" s="94" t="s">
        <v>74</v>
      </c>
      <c r="I2" s="88" t="s">
        <v>76</v>
      </c>
      <c r="J2" s="88"/>
      <c r="K2" s="88"/>
      <c r="L2" s="95"/>
    </row>
    <row r="3" spans="1:12" ht="45" customHeight="1" x14ac:dyDescent="0.25">
      <c r="B3" s="100"/>
      <c r="C3" s="94"/>
      <c r="D3" s="94"/>
      <c r="E3" s="62" t="s">
        <v>121</v>
      </c>
      <c r="F3" s="75" t="s">
        <v>80</v>
      </c>
      <c r="G3" s="94"/>
      <c r="H3" s="94"/>
      <c r="I3" s="88"/>
      <c r="J3" s="88"/>
      <c r="K3" s="88"/>
      <c r="L3" s="95"/>
    </row>
    <row r="4" spans="1:12" ht="15.75" x14ac:dyDescent="0.25">
      <c r="B4" s="12" t="s">
        <v>55</v>
      </c>
      <c r="C4" s="13">
        <v>8</v>
      </c>
      <c r="D4" s="13">
        <v>4</v>
      </c>
      <c r="E4" s="2">
        <v>4</v>
      </c>
      <c r="F4" s="13">
        <v>4</v>
      </c>
      <c r="G4" s="13">
        <v>9</v>
      </c>
      <c r="H4" s="13">
        <v>4</v>
      </c>
      <c r="I4" s="13">
        <v>10</v>
      </c>
      <c r="J4" s="13">
        <v>0</v>
      </c>
      <c r="K4" s="13">
        <v>0</v>
      </c>
      <c r="L4" s="96" t="s">
        <v>175</v>
      </c>
    </row>
    <row r="5" spans="1:12" ht="15.75" x14ac:dyDescent="0.25">
      <c r="B5" s="12" t="s">
        <v>29</v>
      </c>
      <c r="C5" s="13">
        <v>1</v>
      </c>
      <c r="D5" s="13">
        <v>1</v>
      </c>
      <c r="E5" s="2">
        <v>2</v>
      </c>
      <c r="F5" s="13">
        <v>0</v>
      </c>
      <c r="G5" s="13">
        <v>4</v>
      </c>
      <c r="H5" s="13">
        <v>5</v>
      </c>
      <c r="I5" s="13">
        <v>16</v>
      </c>
      <c r="J5" s="13">
        <v>13</v>
      </c>
      <c r="K5" s="13">
        <v>10</v>
      </c>
      <c r="L5" s="96"/>
    </row>
    <row r="6" spans="1:12" ht="15.75" x14ac:dyDescent="0.25">
      <c r="B6" s="14" t="s">
        <v>56</v>
      </c>
      <c r="C6" s="13">
        <v>29</v>
      </c>
      <c r="D6" s="13">
        <v>23</v>
      </c>
      <c r="E6" s="2">
        <v>27</v>
      </c>
      <c r="F6" s="13">
        <v>49</v>
      </c>
      <c r="G6" s="13">
        <v>28</v>
      </c>
      <c r="H6" s="13">
        <v>9</v>
      </c>
      <c r="I6" s="13">
        <v>19</v>
      </c>
      <c r="J6" s="13">
        <v>0</v>
      </c>
      <c r="K6" s="13">
        <v>2</v>
      </c>
      <c r="L6" s="96"/>
    </row>
    <row r="7" spans="1:12" ht="15.75" x14ac:dyDescent="0.25">
      <c r="B7" s="12" t="s">
        <v>57</v>
      </c>
      <c r="C7" s="13">
        <v>6</v>
      </c>
      <c r="D7" s="13">
        <v>4</v>
      </c>
      <c r="E7" s="2">
        <v>7</v>
      </c>
      <c r="F7" s="13">
        <v>10</v>
      </c>
      <c r="G7" s="13">
        <v>7</v>
      </c>
      <c r="H7" s="13">
        <v>8</v>
      </c>
      <c r="I7" s="13">
        <v>14</v>
      </c>
      <c r="J7" s="13">
        <v>0</v>
      </c>
      <c r="K7" s="13">
        <v>0</v>
      </c>
      <c r="L7" s="96"/>
    </row>
    <row r="8" spans="1:12" ht="15.75" x14ac:dyDescent="0.25">
      <c r="B8" s="12" t="s">
        <v>18</v>
      </c>
      <c r="C8" s="13">
        <v>48</v>
      </c>
      <c r="D8" s="13">
        <v>45</v>
      </c>
      <c r="E8" s="2">
        <v>51</v>
      </c>
      <c r="F8" s="13">
        <v>59</v>
      </c>
      <c r="G8" s="13">
        <v>5</v>
      </c>
      <c r="H8" s="13">
        <v>12</v>
      </c>
      <c r="I8" s="13">
        <v>11</v>
      </c>
      <c r="J8" s="13">
        <v>0</v>
      </c>
      <c r="K8" s="13">
        <v>0</v>
      </c>
      <c r="L8" s="96"/>
    </row>
    <row r="9" spans="1:12" ht="16.5" customHeight="1" x14ac:dyDescent="0.25">
      <c r="B9" s="14" t="s">
        <v>58</v>
      </c>
      <c r="C9" s="13">
        <v>61</v>
      </c>
      <c r="D9" s="13">
        <v>48</v>
      </c>
      <c r="E9" s="2">
        <v>54</v>
      </c>
      <c r="F9" s="13">
        <v>51</v>
      </c>
      <c r="G9" s="13">
        <v>92</v>
      </c>
      <c r="H9" s="13">
        <v>66</v>
      </c>
      <c r="I9" s="13">
        <v>89</v>
      </c>
      <c r="J9" s="13">
        <v>0</v>
      </c>
      <c r="K9" s="13">
        <v>0</v>
      </c>
      <c r="L9" s="96"/>
    </row>
    <row r="10" spans="1:12" ht="15.75" x14ac:dyDescent="0.25">
      <c r="B10" s="14" t="s">
        <v>36</v>
      </c>
      <c r="C10" s="13">
        <v>5</v>
      </c>
      <c r="D10" s="13">
        <v>6</v>
      </c>
      <c r="E10" s="2">
        <v>6</v>
      </c>
      <c r="F10" s="13">
        <v>0</v>
      </c>
      <c r="G10" s="13">
        <v>4</v>
      </c>
      <c r="H10" s="13">
        <v>1</v>
      </c>
      <c r="I10" s="13">
        <v>2</v>
      </c>
      <c r="J10" s="13">
        <v>0</v>
      </c>
      <c r="K10" s="13">
        <v>6</v>
      </c>
      <c r="L10" s="96"/>
    </row>
    <row r="11" spans="1:12" ht="15.75" x14ac:dyDescent="0.25">
      <c r="B11" s="15" t="s">
        <v>39</v>
      </c>
      <c r="C11" s="13">
        <v>8</v>
      </c>
      <c r="D11" s="13">
        <v>5</v>
      </c>
      <c r="E11" s="2">
        <v>6</v>
      </c>
      <c r="F11" s="13">
        <v>12</v>
      </c>
      <c r="G11" s="13">
        <v>10</v>
      </c>
      <c r="H11" s="13">
        <v>7</v>
      </c>
      <c r="I11" s="13">
        <v>18</v>
      </c>
      <c r="J11" s="13">
        <v>12</v>
      </c>
      <c r="K11" s="13">
        <v>8</v>
      </c>
      <c r="L11" s="96"/>
    </row>
    <row r="12" spans="1:12" ht="15.75" x14ac:dyDescent="0.25">
      <c r="B12" s="14" t="s">
        <v>59</v>
      </c>
      <c r="C12" s="13">
        <v>30</v>
      </c>
      <c r="D12" s="13">
        <v>27</v>
      </c>
      <c r="E12" s="2">
        <v>14</v>
      </c>
      <c r="F12" s="13">
        <v>25</v>
      </c>
      <c r="G12" s="13">
        <v>35</v>
      </c>
      <c r="H12" s="13">
        <v>32</v>
      </c>
      <c r="I12" s="13">
        <v>55</v>
      </c>
      <c r="J12" s="13">
        <v>0</v>
      </c>
      <c r="K12" s="13">
        <v>0</v>
      </c>
      <c r="L12" s="96"/>
    </row>
    <row r="13" spans="1:12" ht="15.75" x14ac:dyDescent="0.25">
      <c r="B13" s="14" t="s">
        <v>33</v>
      </c>
      <c r="C13" s="13">
        <v>9</v>
      </c>
      <c r="D13" s="13">
        <v>7</v>
      </c>
      <c r="E13" s="2">
        <v>5</v>
      </c>
      <c r="F13" s="13">
        <v>6</v>
      </c>
      <c r="G13" s="13">
        <v>17</v>
      </c>
      <c r="H13" s="13">
        <v>14</v>
      </c>
      <c r="I13" s="13">
        <v>24</v>
      </c>
      <c r="J13" s="13">
        <v>9</v>
      </c>
      <c r="K13" s="13">
        <v>0</v>
      </c>
      <c r="L13" s="96"/>
    </row>
    <row r="14" spans="1:12" ht="15.75" x14ac:dyDescent="0.25">
      <c r="A14" s="16" t="s">
        <v>89</v>
      </c>
      <c r="B14" s="14" t="s">
        <v>90</v>
      </c>
      <c r="C14" s="13">
        <v>12</v>
      </c>
      <c r="D14" s="13">
        <v>11</v>
      </c>
      <c r="E14" s="2">
        <v>4</v>
      </c>
      <c r="F14" s="13">
        <v>15</v>
      </c>
      <c r="G14" s="13">
        <v>26</v>
      </c>
      <c r="H14" s="13">
        <v>24</v>
      </c>
      <c r="I14" s="13">
        <v>36</v>
      </c>
      <c r="J14" s="13">
        <v>0</v>
      </c>
      <c r="K14" s="13">
        <v>0</v>
      </c>
      <c r="L14" s="96"/>
    </row>
    <row r="15" spans="1:12" ht="15.75" x14ac:dyDescent="0.25">
      <c r="B15" s="14" t="s">
        <v>92</v>
      </c>
      <c r="C15" s="13">
        <v>2</v>
      </c>
      <c r="D15" s="13">
        <v>3</v>
      </c>
      <c r="E15" s="2">
        <v>5</v>
      </c>
      <c r="F15" s="13">
        <v>3</v>
      </c>
      <c r="G15" s="13">
        <v>7</v>
      </c>
      <c r="H15" s="13">
        <v>4</v>
      </c>
      <c r="I15" s="13">
        <v>8</v>
      </c>
      <c r="J15" s="13">
        <v>0</v>
      </c>
      <c r="K15" s="13">
        <v>0</v>
      </c>
      <c r="L15" s="96"/>
    </row>
    <row r="16" spans="1:12" ht="15.75" x14ac:dyDescent="0.25">
      <c r="B16" s="14" t="s">
        <v>60</v>
      </c>
      <c r="C16" s="13">
        <v>17</v>
      </c>
      <c r="D16" s="13">
        <v>7</v>
      </c>
      <c r="E16" s="2">
        <v>7</v>
      </c>
      <c r="F16" s="13">
        <v>0</v>
      </c>
      <c r="G16" s="13">
        <v>32</v>
      </c>
      <c r="H16" s="13">
        <v>20</v>
      </c>
      <c r="I16" s="13">
        <v>38</v>
      </c>
      <c r="J16" s="13">
        <v>8</v>
      </c>
      <c r="K16" s="13">
        <v>0</v>
      </c>
      <c r="L16" s="96"/>
    </row>
    <row r="17" spans="2:12" ht="15.75" x14ac:dyDescent="0.25">
      <c r="B17" s="14" t="s">
        <v>61</v>
      </c>
      <c r="C17" s="13">
        <v>22</v>
      </c>
      <c r="D17" s="13">
        <v>8</v>
      </c>
      <c r="E17" s="2">
        <v>8</v>
      </c>
      <c r="F17" s="13">
        <v>8</v>
      </c>
      <c r="G17" s="13">
        <v>18</v>
      </c>
      <c r="H17" s="13">
        <v>9</v>
      </c>
      <c r="I17" s="13">
        <v>16</v>
      </c>
      <c r="J17" s="13">
        <v>0</v>
      </c>
      <c r="K17" s="13">
        <v>26</v>
      </c>
      <c r="L17" s="96"/>
    </row>
    <row r="18" spans="2:12" ht="15.75" customHeight="1" x14ac:dyDescent="0.25">
      <c r="B18" s="14" t="s">
        <v>62</v>
      </c>
      <c r="C18" s="13">
        <v>3</v>
      </c>
      <c r="D18" s="13">
        <v>3</v>
      </c>
      <c r="E18" s="2">
        <v>1</v>
      </c>
      <c r="F18" s="13">
        <v>3</v>
      </c>
      <c r="G18" s="13">
        <v>21</v>
      </c>
      <c r="H18" s="13">
        <v>11</v>
      </c>
      <c r="I18" s="13">
        <v>31</v>
      </c>
      <c r="J18" s="13">
        <v>25</v>
      </c>
      <c r="K18" s="13">
        <v>0</v>
      </c>
      <c r="L18" s="96"/>
    </row>
    <row r="19" spans="2:12" ht="15.75" x14ac:dyDescent="0.25">
      <c r="B19" s="14" t="s">
        <v>63</v>
      </c>
      <c r="C19" s="13">
        <v>9</v>
      </c>
      <c r="D19" s="13">
        <v>6</v>
      </c>
      <c r="E19" s="2">
        <v>7</v>
      </c>
      <c r="F19" s="13">
        <v>3</v>
      </c>
      <c r="G19" s="13">
        <v>12</v>
      </c>
      <c r="H19" s="13">
        <v>6</v>
      </c>
      <c r="I19" s="13">
        <v>12</v>
      </c>
      <c r="J19" s="13">
        <v>0</v>
      </c>
      <c r="K19" s="13">
        <v>0</v>
      </c>
      <c r="L19" s="96"/>
    </row>
    <row r="20" spans="2:12" ht="15.75" x14ac:dyDescent="0.25">
      <c r="B20" s="14" t="s">
        <v>3</v>
      </c>
      <c r="C20" s="13">
        <v>21</v>
      </c>
      <c r="D20" s="13">
        <v>15</v>
      </c>
      <c r="E20" s="2">
        <v>20</v>
      </c>
      <c r="F20" s="13">
        <v>16</v>
      </c>
      <c r="G20" s="13">
        <v>16</v>
      </c>
      <c r="H20" s="13">
        <v>0</v>
      </c>
      <c r="I20" s="13">
        <v>0</v>
      </c>
      <c r="J20" s="13">
        <v>3</v>
      </c>
      <c r="K20" s="13">
        <v>0</v>
      </c>
      <c r="L20" s="96"/>
    </row>
    <row r="21" spans="2:12" ht="15.75" x14ac:dyDescent="0.25">
      <c r="B21" s="14" t="s">
        <v>94</v>
      </c>
      <c r="C21" s="13">
        <v>49</v>
      </c>
      <c r="D21" s="13">
        <v>36</v>
      </c>
      <c r="E21" s="2">
        <v>26</v>
      </c>
      <c r="F21" s="13">
        <v>71</v>
      </c>
      <c r="G21" s="13">
        <v>36</v>
      </c>
      <c r="H21" s="13">
        <v>41</v>
      </c>
      <c r="I21" s="13">
        <v>51</v>
      </c>
      <c r="J21" s="13">
        <v>24</v>
      </c>
      <c r="K21" s="13">
        <v>0</v>
      </c>
      <c r="L21" s="96"/>
    </row>
    <row r="22" spans="2:12" ht="15.75" x14ac:dyDescent="0.25">
      <c r="B22" s="12" t="s">
        <v>95</v>
      </c>
      <c r="C22" s="13">
        <v>73</v>
      </c>
      <c r="D22" s="13">
        <v>29</v>
      </c>
      <c r="E22" s="2">
        <v>42</v>
      </c>
      <c r="F22" s="13">
        <v>13</v>
      </c>
      <c r="G22" s="13">
        <v>163</v>
      </c>
      <c r="H22" s="13">
        <v>56</v>
      </c>
      <c r="I22" s="13">
        <v>78</v>
      </c>
      <c r="J22" s="13">
        <v>5</v>
      </c>
      <c r="K22" s="13">
        <v>0</v>
      </c>
      <c r="L22" s="96"/>
    </row>
    <row r="23" spans="2:12" ht="21" customHeight="1" x14ac:dyDescent="0.25">
      <c r="B23" s="14" t="s">
        <v>96</v>
      </c>
      <c r="C23" s="13">
        <v>86</v>
      </c>
      <c r="D23" s="13">
        <v>55</v>
      </c>
      <c r="E23" s="2">
        <v>89</v>
      </c>
      <c r="F23" s="13">
        <v>0</v>
      </c>
      <c r="G23" s="13">
        <v>66</v>
      </c>
      <c r="H23" s="13">
        <v>35</v>
      </c>
      <c r="I23" s="13">
        <v>65</v>
      </c>
      <c r="J23" s="13">
        <v>39</v>
      </c>
      <c r="K23" s="13">
        <v>0</v>
      </c>
      <c r="L23" s="96"/>
    </row>
    <row r="24" spans="2:12" ht="15" customHeight="1" x14ac:dyDescent="0.25">
      <c r="B24" s="14" t="s">
        <v>98</v>
      </c>
      <c r="C24" s="13">
        <v>18</v>
      </c>
      <c r="D24" s="13">
        <v>18</v>
      </c>
      <c r="E24" s="2">
        <v>21</v>
      </c>
      <c r="F24" s="13">
        <v>0</v>
      </c>
      <c r="G24" s="13">
        <v>28</v>
      </c>
      <c r="H24" s="13">
        <v>17</v>
      </c>
      <c r="I24" s="13">
        <v>16</v>
      </c>
      <c r="J24" s="13">
        <v>0</v>
      </c>
      <c r="K24" s="13">
        <v>0</v>
      </c>
      <c r="L24" s="96"/>
    </row>
    <row r="25" spans="2:12" ht="15.75" x14ac:dyDescent="0.25">
      <c r="B25" s="17" t="s">
        <v>86</v>
      </c>
      <c r="C25" s="13">
        <v>79</v>
      </c>
      <c r="D25" s="13">
        <v>59</v>
      </c>
      <c r="E25" s="2">
        <v>5</v>
      </c>
      <c r="F25" s="13">
        <v>85</v>
      </c>
      <c r="G25" s="13">
        <v>84</v>
      </c>
      <c r="H25" s="13">
        <v>48</v>
      </c>
      <c r="I25" s="13">
        <v>99</v>
      </c>
      <c r="J25" s="13">
        <v>24</v>
      </c>
      <c r="K25" s="13">
        <v>0</v>
      </c>
      <c r="L25" s="96"/>
    </row>
    <row r="26" spans="2:12" ht="15.75" x14ac:dyDescent="0.25">
      <c r="B26" s="17" t="s">
        <v>100</v>
      </c>
      <c r="C26" s="13">
        <v>7</v>
      </c>
      <c r="D26" s="13">
        <v>8</v>
      </c>
      <c r="E26" s="2">
        <v>5</v>
      </c>
      <c r="F26" s="13">
        <v>16</v>
      </c>
      <c r="G26" s="13">
        <v>15</v>
      </c>
      <c r="H26" s="13">
        <v>19</v>
      </c>
      <c r="I26" s="13">
        <v>26</v>
      </c>
      <c r="J26" s="13">
        <v>2</v>
      </c>
      <c r="K26" s="13">
        <v>0</v>
      </c>
      <c r="L26" s="96"/>
    </row>
    <row r="27" spans="2:12" ht="15.75" x14ac:dyDescent="0.25">
      <c r="B27" s="17" t="s">
        <v>26</v>
      </c>
      <c r="C27" s="13">
        <v>19</v>
      </c>
      <c r="D27" s="13">
        <v>11</v>
      </c>
      <c r="E27" s="2">
        <v>13</v>
      </c>
      <c r="F27" s="13">
        <v>10</v>
      </c>
      <c r="G27" s="13">
        <v>30</v>
      </c>
      <c r="H27" s="13">
        <v>17</v>
      </c>
      <c r="I27" s="13">
        <v>35</v>
      </c>
      <c r="J27" s="13">
        <v>9</v>
      </c>
      <c r="K27" s="13">
        <v>0</v>
      </c>
      <c r="L27" s="96"/>
    </row>
    <row r="28" spans="2:12" ht="15.75" x14ac:dyDescent="0.25">
      <c r="B28" s="17" t="s">
        <v>85</v>
      </c>
      <c r="C28" s="13">
        <v>8</v>
      </c>
      <c r="D28" s="13">
        <v>7</v>
      </c>
      <c r="E28" s="2">
        <v>5</v>
      </c>
      <c r="F28" s="13">
        <v>16</v>
      </c>
      <c r="G28" s="13">
        <v>8</v>
      </c>
      <c r="H28" s="13">
        <v>12</v>
      </c>
      <c r="I28" s="13">
        <v>19</v>
      </c>
      <c r="J28" s="13">
        <v>43</v>
      </c>
      <c r="K28" s="13">
        <v>0</v>
      </c>
      <c r="L28" s="96"/>
    </row>
    <row r="29" spans="2:12" ht="15.75" x14ac:dyDescent="0.25">
      <c r="B29" s="18" t="s">
        <v>101</v>
      </c>
      <c r="C29" s="19">
        <f t="shared" ref="C29:J29" si="0">SUM(C4:C28)</f>
        <v>630</v>
      </c>
      <c r="D29" s="19">
        <f t="shared" si="0"/>
        <v>446</v>
      </c>
      <c r="E29" s="19">
        <f t="shared" si="0"/>
        <v>434</v>
      </c>
      <c r="F29" s="19">
        <f t="shared" si="0"/>
        <v>475</v>
      </c>
      <c r="G29" s="19">
        <f t="shared" si="0"/>
        <v>773</v>
      </c>
      <c r="H29" s="19">
        <f t="shared" si="0"/>
        <v>477</v>
      </c>
      <c r="I29" s="19">
        <f t="shared" si="0"/>
        <v>788</v>
      </c>
      <c r="J29" s="19">
        <f t="shared" si="0"/>
        <v>216</v>
      </c>
      <c r="K29" s="19">
        <f>SUM(K4:K28)</f>
        <v>52</v>
      </c>
      <c r="L29" s="96"/>
    </row>
    <row r="33" spans="2:12" ht="15.75" x14ac:dyDescent="0.25">
      <c r="B33" s="92" t="s">
        <v>102</v>
      </c>
      <c r="C33" s="93"/>
      <c r="D33" s="93"/>
      <c r="E33" s="93"/>
      <c r="F33" s="93"/>
      <c r="G33" s="93"/>
      <c r="H33" s="93"/>
      <c r="I33" s="93"/>
      <c r="J33" s="93"/>
      <c r="K33" s="115"/>
      <c r="L33" s="95" t="s">
        <v>70</v>
      </c>
    </row>
    <row r="34" spans="2:12" ht="15" customHeight="1" x14ac:dyDescent="0.25">
      <c r="B34" s="97" t="s">
        <v>97</v>
      </c>
      <c r="C34" s="89" t="s">
        <v>103</v>
      </c>
      <c r="D34" s="89" t="s">
        <v>104</v>
      </c>
      <c r="E34" s="89" t="s">
        <v>105</v>
      </c>
      <c r="F34" s="89" t="s">
        <v>106</v>
      </c>
      <c r="G34" s="89" t="s">
        <v>107</v>
      </c>
      <c r="H34" s="89" t="s">
        <v>108</v>
      </c>
      <c r="I34" s="105" t="s">
        <v>109</v>
      </c>
      <c r="J34" s="106"/>
      <c r="K34" s="89" t="s">
        <v>99</v>
      </c>
      <c r="L34" s="95"/>
    </row>
    <row r="35" spans="2:12" x14ac:dyDescent="0.25">
      <c r="B35" s="97"/>
      <c r="C35" s="89"/>
      <c r="D35" s="89"/>
      <c r="E35" s="89"/>
      <c r="F35" s="89"/>
      <c r="G35" s="89"/>
      <c r="H35" s="89"/>
      <c r="I35" s="107"/>
      <c r="J35" s="108"/>
      <c r="K35" s="89"/>
      <c r="L35" s="95"/>
    </row>
    <row r="36" spans="2:12" ht="15" customHeight="1" x14ac:dyDescent="0.25">
      <c r="B36" s="97"/>
      <c r="C36" s="89"/>
      <c r="D36" s="89"/>
      <c r="E36" s="89"/>
      <c r="F36" s="89"/>
      <c r="G36" s="89"/>
      <c r="H36" s="89"/>
      <c r="I36" s="107"/>
      <c r="J36" s="108"/>
      <c r="K36" s="89"/>
      <c r="L36" s="95"/>
    </row>
    <row r="37" spans="2:12" x14ac:dyDescent="0.25">
      <c r="B37" s="97"/>
      <c r="C37" s="89"/>
      <c r="D37" s="89"/>
      <c r="E37" s="89"/>
      <c r="F37" s="89"/>
      <c r="G37" s="89"/>
      <c r="H37" s="89"/>
      <c r="I37" s="109"/>
      <c r="J37" s="110"/>
      <c r="K37" s="89"/>
      <c r="L37" s="95"/>
    </row>
    <row r="38" spans="2:12" ht="15.75" x14ac:dyDescent="0.25">
      <c r="B38" s="51" t="s">
        <v>110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111">
        <v>0</v>
      </c>
      <c r="J38" s="112"/>
      <c r="K38" s="20">
        <v>0</v>
      </c>
      <c r="L38" s="96" t="s">
        <v>175</v>
      </c>
    </row>
    <row r="39" spans="2:12" ht="15.75" x14ac:dyDescent="0.25">
      <c r="B39" s="52" t="s">
        <v>111</v>
      </c>
      <c r="C39" s="20">
        <v>12</v>
      </c>
      <c r="D39" s="20">
        <v>65</v>
      </c>
      <c r="E39" s="20">
        <v>34</v>
      </c>
      <c r="F39" s="20">
        <v>0</v>
      </c>
      <c r="G39" s="20">
        <v>5</v>
      </c>
      <c r="H39" s="20">
        <v>9</v>
      </c>
      <c r="I39" s="111">
        <v>29</v>
      </c>
      <c r="J39" s="112"/>
      <c r="K39" s="20">
        <v>1418</v>
      </c>
      <c r="L39" s="96"/>
    </row>
    <row r="40" spans="2:12" ht="15.75" x14ac:dyDescent="0.25">
      <c r="B40" s="53" t="s">
        <v>112</v>
      </c>
      <c r="C40" s="20">
        <v>4</v>
      </c>
      <c r="D40" s="20">
        <v>26</v>
      </c>
      <c r="E40" s="20">
        <v>0</v>
      </c>
      <c r="F40" s="20">
        <v>0</v>
      </c>
      <c r="G40" s="20">
        <v>0</v>
      </c>
      <c r="H40" s="20">
        <v>3</v>
      </c>
      <c r="I40" s="111">
        <v>3</v>
      </c>
      <c r="J40" s="112"/>
      <c r="K40" s="20">
        <v>0</v>
      </c>
      <c r="L40" s="96"/>
    </row>
    <row r="41" spans="2:12" ht="15.75" x14ac:dyDescent="0.25">
      <c r="B41" s="51" t="s">
        <v>33</v>
      </c>
      <c r="C41" s="20">
        <v>7</v>
      </c>
      <c r="D41" s="20">
        <v>87</v>
      </c>
      <c r="E41" s="20">
        <v>30</v>
      </c>
      <c r="F41" s="20">
        <v>0</v>
      </c>
      <c r="G41" s="20">
        <v>3</v>
      </c>
      <c r="H41" s="20">
        <v>19</v>
      </c>
      <c r="I41" s="111">
        <v>23</v>
      </c>
      <c r="J41" s="112"/>
      <c r="K41" s="20">
        <v>47</v>
      </c>
      <c r="L41" s="96"/>
    </row>
    <row r="42" spans="2:12" ht="15.75" x14ac:dyDescent="0.25">
      <c r="B42" s="53" t="s">
        <v>113</v>
      </c>
      <c r="C42" s="20">
        <v>3</v>
      </c>
      <c r="D42" s="20">
        <v>56</v>
      </c>
      <c r="E42" s="20">
        <v>9</v>
      </c>
      <c r="F42" s="20">
        <v>0</v>
      </c>
      <c r="G42" s="20">
        <v>2</v>
      </c>
      <c r="H42" s="20">
        <v>15</v>
      </c>
      <c r="I42" s="111">
        <v>9</v>
      </c>
      <c r="J42" s="112"/>
      <c r="K42" s="20">
        <v>0</v>
      </c>
      <c r="L42" s="96"/>
    </row>
    <row r="43" spans="2:12" ht="15.75" x14ac:dyDescent="0.25">
      <c r="B43" s="51" t="s">
        <v>114</v>
      </c>
      <c r="C43" s="20">
        <v>4</v>
      </c>
      <c r="D43" s="20">
        <v>49</v>
      </c>
      <c r="E43" s="20">
        <v>6</v>
      </c>
      <c r="F43" s="20">
        <v>0</v>
      </c>
      <c r="G43" s="20">
        <v>0</v>
      </c>
      <c r="H43" s="20">
        <v>1</v>
      </c>
      <c r="I43" s="111">
        <v>6</v>
      </c>
      <c r="J43" s="112"/>
      <c r="K43" s="20">
        <v>0</v>
      </c>
      <c r="L43" s="96"/>
    </row>
    <row r="44" spans="2:12" ht="15.75" x14ac:dyDescent="0.25">
      <c r="B44" s="54" t="s">
        <v>50</v>
      </c>
      <c r="C44" s="21">
        <f>SUM(C38:C43)</f>
        <v>30</v>
      </c>
      <c r="D44" s="21">
        <f t="shared" ref="D44:I44" si="1">SUM(D38:D43)</f>
        <v>283</v>
      </c>
      <c r="E44" s="21">
        <f t="shared" si="1"/>
        <v>79</v>
      </c>
      <c r="F44" s="21">
        <f t="shared" si="1"/>
        <v>0</v>
      </c>
      <c r="G44" s="21">
        <f t="shared" si="1"/>
        <v>10</v>
      </c>
      <c r="H44" s="21">
        <f t="shared" si="1"/>
        <v>47</v>
      </c>
      <c r="I44" s="113">
        <f t="shared" si="1"/>
        <v>70</v>
      </c>
      <c r="J44" s="114"/>
      <c r="K44" s="21">
        <f>SUM(K38:K43)</f>
        <v>1465</v>
      </c>
      <c r="L44" s="96"/>
    </row>
    <row r="46" spans="2:12" ht="15.75" x14ac:dyDescent="0.25">
      <c r="B46" s="92" t="s">
        <v>73</v>
      </c>
      <c r="C46" s="93"/>
      <c r="D46" s="93"/>
      <c r="E46" s="93"/>
      <c r="F46" s="93"/>
      <c r="G46" s="93"/>
      <c r="H46" s="93"/>
      <c r="I46" s="101" t="s">
        <v>70</v>
      </c>
      <c r="J46" s="102"/>
    </row>
    <row r="47" spans="2:12" x14ac:dyDescent="0.25">
      <c r="B47" s="116" t="s">
        <v>77</v>
      </c>
      <c r="C47" s="90" t="s">
        <v>78</v>
      </c>
      <c r="D47" s="91"/>
      <c r="E47" s="118"/>
      <c r="F47" s="90" t="s">
        <v>79</v>
      </c>
      <c r="G47" s="91"/>
      <c r="H47" s="119" t="s">
        <v>54</v>
      </c>
      <c r="I47" s="103"/>
      <c r="J47" s="104"/>
    </row>
    <row r="48" spans="2:12" ht="25.5" x14ac:dyDescent="0.25">
      <c r="B48" s="117"/>
      <c r="C48" s="22" t="s">
        <v>81</v>
      </c>
      <c r="D48" s="22" t="s">
        <v>75</v>
      </c>
      <c r="E48" s="23" t="s">
        <v>82</v>
      </c>
      <c r="F48" s="58" t="s">
        <v>81</v>
      </c>
      <c r="G48" s="22" t="s">
        <v>176</v>
      </c>
      <c r="H48" s="120"/>
      <c r="I48" s="103"/>
      <c r="J48" s="104"/>
    </row>
    <row r="49" spans="2:11" ht="15.75" customHeight="1" x14ac:dyDescent="0.25">
      <c r="B49" s="24" t="s">
        <v>83</v>
      </c>
      <c r="C49" s="20">
        <v>28</v>
      </c>
      <c r="D49" s="20">
        <v>9</v>
      </c>
      <c r="E49" s="20">
        <v>180</v>
      </c>
      <c r="F49" s="57">
        <v>0</v>
      </c>
      <c r="G49" s="20">
        <v>2</v>
      </c>
      <c r="H49" s="20"/>
      <c r="I49" s="96" t="s">
        <v>175</v>
      </c>
      <c r="J49" s="96"/>
      <c r="K49" s="74"/>
    </row>
    <row r="50" spans="2:11" ht="15.75" x14ac:dyDescent="0.25">
      <c r="B50" s="24" t="s">
        <v>84</v>
      </c>
      <c r="C50" s="20">
        <v>7</v>
      </c>
      <c r="D50" s="20">
        <v>0</v>
      </c>
      <c r="E50" s="20">
        <v>2</v>
      </c>
      <c r="F50" s="57">
        <v>2</v>
      </c>
      <c r="G50" s="20">
        <v>0</v>
      </c>
      <c r="H50" s="20"/>
      <c r="I50" s="96"/>
      <c r="J50" s="96"/>
      <c r="K50" s="74"/>
    </row>
    <row r="51" spans="2:11" ht="15.75" x14ac:dyDescent="0.25">
      <c r="B51" s="24" t="s">
        <v>38</v>
      </c>
      <c r="C51" s="20">
        <v>0</v>
      </c>
      <c r="D51" s="20">
        <v>0</v>
      </c>
      <c r="E51" s="20">
        <v>3</v>
      </c>
      <c r="F51" s="57">
        <v>0</v>
      </c>
      <c r="G51" s="20">
        <v>0</v>
      </c>
      <c r="H51" s="20"/>
      <c r="I51" s="96"/>
      <c r="J51" s="96"/>
      <c r="K51" s="74"/>
    </row>
    <row r="52" spans="2:11" ht="15.75" x14ac:dyDescent="0.25">
      <c r="B52" s="24" t="s">
        <v>56</v>
      </c>
      <c r="C52" s="20">
        <v>0</v>
      </c>
      <c r="D52" s="20">
        <v>0</v>
      </c>
      <c r="E52" s="20">
        <v>0</v>
      </c>
      <c r="F52" s="57">
        <v>0</v>
      </c>
      <c r="G52" s="20">
        <v>0</v>
      </c>
      <c r="H52" s="20"/>
      <c r="I52" s="96"/>
      <c r="J52" s="96"/>
      <c r="K52" s="74"/>
    </row>
    <row r="53" spans="2:11" ht="15.75" x14ac:dyDescent="0.25">
      <c r="B53" s="25" t="s">
        <v>57</v>
      </c>
      <c r="C53" s="20">
        <v>1</v>
      </c>
      <c r="D53" s="20">
        <v>0</v>
      </c>
      <c r="E53" s="20">
        <v>5</v>
      </c>
      <c r="F53" s="57">
        <v>0</v>
      </c>
      <c r="G53" s="20">
        <v>0</v>
      </c>
      <c r="H53" s="20"/>
      <c r="I53" s="96"/>
      <c r="J53" s="96"/>
      <c r="K53" s="74"/>
    </row>
    <row r="54" spans="2:11" ht="15.75" x14ac:dyDescent="0.25">
      <c r="B54" s="24" t="s">
        <v>86</v>
      </c>
      <c r="C54" s="20">
        <v>10</v>
      </c>
      <c r="D54" s="20">
        <v>3</v>
      </c>
      <c r="E54" s="20">
        <v>59</v>
      </c>
      <c r="F54" s="57">
        <v>0</v>
      </c>
      <c r="G54" s="20">
        <v>0</v>
      </c>
      <c r="H54" s="20"/>
      <c r="I54" s="96"/>
      <c r="J54" s="96"/>
      <c r="K54" s="74"/>
    </row>
    <row r="55" spans="2:11" ht="15.75" x14ac:dyDescent="0.25">
      <c r="B55" s="25" t="s">
        <v>87</v>
      </c>
      <c r="C55" s="20">
        <v>37</v>
      </c>
      <c r="D55" s="20">
        <v>0</v>
      </c>
      <c r="E55" s="20">
        <v>3</v>
      </c>
      <c r="F55" s="57">
        <v>0</v>
      </c>
      <c r="G55" s="20">
        <v>0</v>
      </c>
      <c r="H55" s="20"/>
      <c r="I55" s="96"/>
      <c r="J55" s="96"/>
      <c r="K55" s="74"/>
    </row>
    <row r="56" spans="2:11" ht="15.75" x14ac:dyDescent="0.25">
      <c r="B56" s="26" t="s">
        <v>88</v>
      </c>
      <c r="C56" s="20">
        <v>5</v>
      </c>
      <c r="D56" s="20">
        <v>0</v>
      </c>
      <c r="E56" s="20">
        <v>2</v>
      </c>
      <c r="F56" s="57">
        <v>0</v>
      </c>
      <c r="G56" s="20">
        <v>0</v>
      </c>
      <c r="H56" s="20"/>
      <c r="I56" s="96"/>
      <c r="J56" s="96"/>
      <c r="K56" s="74"/>
    </row>
    <row r="57" spans="2:11" ht="15.75" x14ac:dyDescent="0.25">
      <c r="B57" s="27" t="s">
        <v>36</v>
      </c>
      <c r="C57" s="20">
        <v>1</v>
      </c>
      <c r="D57" s="20">
        <v>0</v>
      </c>
      <c r="E57" s="20">
        <v>0</v>
      </c>
      <c r="F57" s="57">
        <v>0</v>
      </c>
      <c r="G57" s="20">
        <v>0</v>
      </c>
      <c r="H57" s="20"/>
      <c r="I57" s="96"/>
      <c r="J57" s="96"/>
      <c r="K57" s="74"/>
    </row>
    <row r="58" spans="2:11" ht="15.75" x14ac:dyDescent="0.25">
      <c r="B58" s="28" t="s">
        <v>91</v>
      </c>
      <c r="C58" s="20">
        <v>0</v>
      </c>
      <c r="D58" s="20">
        <v>0</v>
      </c>
      <c r="E58" s="20">
        <v>7</v>
      </c>
      <c r="F58" s="57">
        <v>0</v>
      </c>
      <c r="G58" s="20">
        <v>0</v>
      </c>
      <c r="H58" s="20"/>
      <c r="I58" s="96"/>
      <c r="J58" s="96"/>
      <c r="K58" s="74"/>
    </row>
    <row r="59" spans="2:11" ht="15.75" x14ac:dyDescent="0.25">
      <c r="B59" s="24" t="s">
        <v>93</v>
      </c>
      <c r="C59" s="20">
        <v>0</v>
      </c>
      <c r="D59" s="20">
        <v>0</v>
      </c>
      <c r="E59" s="20">
        <v>0</v>
      </c>
      <c r="F59" s="57">
        <v>0</v>
      </c>
      <c r="G59" s="20">
        <v>0</v>
      </c>
      <c r="H59" s="20"/>
      <c r="I59" s="96"/>
      <c r="J59" s="96"/>
      <c r="K59" s="74"/>
    </row>
    <row r="60" spans="2:11" ht="15.75" x14ac:dyDescent="0.25">
      <c r="B60" s="24" t="s">
        <v>141</v>
      </c>
      <c r="C60" s="20">
        <v>0</v>
      </c>
      <c r="D60" s="20">
        <v>0</v>
      </c>
      <c r="E60" s="20">
        <v>6</v>
      </c>
      <c r="F60" s="57">
        <v>0</v>
      </c>
      <c r="G60" s="20">
        <v>0</v>
      </c>
      <c r="H60" s="20"/>
      <c r="I60" s="96"/>
      <c r="J60" s="96"/>
      <c r="K60" s="74"/>
    </row>
    <row r="61" spans="2:11" ht="15.75" x14ac:dyDescent="0.25">
      <c r="B61" s="29" t="s">
        <v>50</v>
      </c>
      <c r="C61" s="30">
        <f>SUM(C49:C60)</f>
        <v>89</v>
      </c>
      <c r="D61" s="30">
        <f t="shared" ref="D61:H61" si="2">SUM(D49:D60)</f>
        <v>12</v>
      </c>
      <c r="E61" s="30">
        <f t="shared" si="2"/>
        <v>267</v>
      </c>
      <c r="F61" s="30">
        <f t="shared" si="2"/>
        <v>2</v>
      </c>
      <c r="G61" s="30">
        <f t="shared" si="2"/>
        <v>2</v>
      </c>
      <c r="H61" s="30">
        <f t="shared" si="2"/>
        <v>0</v>
      </c>
      <c r="I61" s="96"/>
      <c r="J61" s="96"/>
      <c r="K61" s="74"/>
    </row>
  </sheetData>
  <mergeCells count="39">
    <mergeCell ref="I49:J61"/>
    <mergeCell ref="I46:J48"/>
    <mergeCell ref="J1:J3"/>
    <mergeCell ref="I34:J37"/>
    <mergeCell ref="I38:J38"/>
    <mergeCell ref="I39:J39"/>
    <mergeCell ref="I40:J40"/>
    <mergeCell ref="I41:J41"/>
    <mergeCell ref="I42:J42"/>
    <mergeCell ref="I43:J43"/>
    <mergeCell ref="I44:J44"/>
    <mergeCell ref="B33:K33"/>
    <mergeCell ref="B47:B48"/>
    <mergeCell ref="C47:E47"/>
    <mergeCell ref="H47:H48"/>
    <mergeCell ref="H34:H37"/>
    <mergeCell ref="L1:L3"/>
    <mergeCell ref="L4:L29"/>
    <mergeCell ref="L33:L37"/>
    <mergeCell ref="L38:L44"/>
    <mergeCell ref="B34:B37"/>
    <mergeCell ref="C34:C37"/>
    <mergeCell ref="K34:K37"/>
    <mergeCell ref="F34:F37"/>
    <mergeCell ref="C2:C3"/>
    <mergeCell ref="G2:G3"/>
    <mergeCell ref="H2:H3"/>
    <mergeCell ref="K1:K3"/>
    <mergeCell ref="B1:B3"/>
    <mergeCell ref="C1:F1"/>
    <mergeCell ref="G1:I1"/>
    <mergeCell ref="G34:G37"/>
    <mergeCell ref="I2:I3"/>
    <mergeCell ref="D34:D37"/>
    <mergeCell ref="E34:E37"/>
    <mergeCell ref="F47:G47"/>
    <mergeCell ref="B46:H46"/>
    <mergeCell ref="D2:D3"/>
    <mergeCell ref="E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3"/>
  <sheetViews>
    <sheetView workbookViewId="0">
      <selection activeCell="C8" sqref="C8"/>
    </sheetView>
  </sheetViews>
  <sheetFormatPr baseColWidth="10" defaultRowHeight="15" x14ac:dyDescent="0.25"/>
  <cols>
    <col min="1" max="1" width="11.42578125" customWidth="1"/>
    <col min="2" max="2" width="33.5703125" customWidth="1"/>
    <col min="3" max="3" width="23.28515625" customWidth="1"/>
  </cols>
  <sheetData>
    <row r="1" spans="1:3" ht="30" x14ac:dyDescent="0.25">
      <c r="A1" s="46" t="s">
        <v>64</v>
      </c>
      <c r="B1" s="47" t="s">
        <v>142</v>
      </c>
      <c r="C1" s="48" t="s">
        <v>70</v>
      </c>
    </row>
    <row r="2" spans="1:3" ht="15.75" x14ac:dyDescent="0.25">
      <c r="A2" s="7" t="s">
        <v>65</v>
      </c>
      <c r="B2" s="2">
        <v>167</v>
      </c>
      <c r="C2" s="10" t="s">
        <v>177</v>
      </c>
    </row>
    <row r="3" spans="1:3" ht="15.75" x14ac:dyDescent="0.25">
      <c r="A3" s="7" t="s">
        <v>66</v>
      </c>
      <c r="B3" s="2">
        <v>12</v>
      </c>
      <c r="C3" s="10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C4"/>
  <sheetViews>
    <sheetView workbookViewId="0">
      <selection activeCell="B11" sqref="B11"/>
    </sheetView>
  </sheetViews>
  <sheetFormatPr baseColWidth="10" defaultRowHeight="15" x14ac:dyDescent="0.25"/>
  <cols>
    <col min="1" max="1" width="14" customWidth="1"/>
    <col min="2" max="2" width="50" customWidth="1"/>
    <col min="3" max="3" width="16.140625" customWidth="1"/>
  </cols>
  <sheetData>
    <row r="1" spans="1:3" ht="16.5" customHeight="1" x14ac:dyDescent="0.25">
      <c r="A1" s="49" t="s">
        <v>67</v>
      </c>
      <c r="B1" s="50" t="s">
        <v>68</v>
      </c>
      <c r="C1" s="48" t="s">
        <v>115</v>
      </c>
    </row>
    <row r="2" spans="1:3" x14ac:dyDescent="0.25">
      <c r="A2" s="8" t="s">
        <v>178</v>
      </c>
      <c r="B2" s="8">
        <v>3</v>
      </c>
      <c r="C2" s="121" t="s">
        <v>175</v>
      </c>
    </row>
    <row r="3" spans="1:3" x14ac:dyDescent="0.25">
      <c r="A3" s="8" t="s">
        <v>179</v>
      </c>
      <c r="B3" s="8">
        <v>4</v>
      </c>
      <c r="C3" s="122"/>
    </row>
    <row r="4" spans="1:3" ht="15" customHeight="1" x14ac:dyDescent="0.25">
      <c r="A4" s="8" t="s">
        <v>180</v>
      </c>
      <c r="B4" s="8">
        <v>4</v>
      </c>
      <c r="C4" s="123"/>
    </row>
  </sheetData>
  <mergeCells count="1">
    <mergeCell ref="C2:C4"/>
  </mergeCells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I116"/>
  <sheetViews>
    <sheetView zoomScale="80" zoomScaleNormal="80" workbookViewId="0">
      <selection activeCell="I10" sqref="I10"/>
    </sheetView>
  </sheetViews>
  <sheetFormatPr baseColWidth="10" defaultColWidth="72.7109375" defaultRowHeight="15" x14ac:dyDescent="0.25"/>
  <cols>
    <col min="1" max="1" width="5.140625" customWidth="1"/>
    <col min="2" max="2" width="14" customWidth="1"/>
    <col min="3" max="3" width="16.85546875" customWidth="1"/>
    <col min="4" max="4" width="13.85546875" customWidth="1"/>
    <col min="5" max="5" width="31.7109375" customWidth="1"/>
    <col min="6" max="6" width="57.7109375" customWidth="1"/>
    <col min="7" max="7" width="58.5703125" customWidth="1"/>
    <col min="8" max="8" width="23.7109375" customWidth="1"/>
  </cols>
  <sheetData>
    <row r="1" spans="1:9" ht="22.5" customHeight="1" x14ac:dyDescent="0.25">
      <c r="A1" s="124" t="s">
        <v>181</v>
      </c>
      <c r="B1" s="124"/>
      <c r="C1" s="124"/>
      <c r="D1" s="124"/>
      <c r="E1" s="124"/>
      <c r="F1" s="124"/>
      <c r="G1" s="124"/>
      <c r="H1" s="124"/>
    </row>
    <row r="2" spans="1:9" ht="15.75" customHeight="1" x14ac:dyDescent="0.25"/>
    <row r="3" spans="1:9" x14ac:dyDescent="0.25">
      <c r="A3" s="79" t="s">
        <v>143</v>
      </c>
      <c r="B3" s="79" t="s">
        <v>123</v>
      </c>
      <c r="C3" s="79" t="s">
        <v>122</v>
      </c>
      <c r="D3" s="79" t="s">
        <v>124</v>
      </c>
      <c r="E3" s="79" t="s">
        <v>144</v>
      </c>
      <c r="F3" s="79" t="s">
        <v>145</v>
      </c>
      <c r="G3" s="79" t="s">
        <v>146</v>
      </c>
      <c r="H3" s="79" t="s">
        <v>147</v>
      </c>
      <c r="I3" s="79" t="s">
        <v>148</v>
      </c>
    </row>
    <row r="4" spans="1:9" x14ac:dyDescent="0.25">
      <c r="A4" s="63">
        <v>1</v>
      </c>
      <c r="B4" s="64" t="s">
        <v>131</v>
      </c>
      <c r="C4" s="64" t="s">
        <v>127</v>
      </c>
      <c r="D4" s="64" t="s">
        <v>182</v>
      </c>
      <c r="E4" s="70" t="s">
        <v>183</v>
      </c>
      <c r="F4" s="69" t="s">
        <v>184</v>
      </c>
      <c r="G4" s="64" t="s">
        <v>185</v>
      </c>
      <c r="H4" s="70" t="s">
        <v>151</v>
      </c>
      <c r="I4" s="64" t="s">
        <v>161</v>
      </c>
    </row>
    <row r="5" spans="1:9" x14ac:dyDescent="0.25">
      <c r="A5" s="63">
        <v>2</v>
      </c>
      <c r="B5" s="64" t="s">
        <v>186</v>
      </c>
      <c r="C5" s="64" t="s">
        <v>125</v>
      </c>
      <c r="D5" s="64" t="s">
        <v>182</v>
      </c>
      <c r="E5" s="70" t="s">
        <v>183</v>
      </c>
      <c r="F5" s="64" t="s">
        <v>184</v>
      </c>
      <c r="G5" s="64" t="s">
        <v>169</v>
      </c>
      <c r="H5" s="70" t="s">
        <v>151</v>
      </c>
      <c r="I5" s="64" t="s">
        <v>161</v>
      </c>
    </row>
    <row r="6" spans="1:9" x14ac:dyDescent="0.25">
      <c r="A6" s="63">
        <v>3</v>
      </c>
      <c r="B6" s="64" t="s">
        <v>187</v>
      </c>
      <c r="C6" s="64" t="s">
        <v>125</v>
      </c>
      <c r="D6" s="64" t="s">
        <v>182</v>
      </c>
      <c r="E6" s="70" t="s">
        <v>183</v>
      </c>
      <c r="F6" s="64" t="s">
        <v>184</v>
      </c>
      <c r="G6" s="64" t="s">
        <v>169</v>
      </c>
      <c r="H6" s="70" t="s">
        <v>151</v>
      </c>
      <c r="I6" s="64" t="s">
        <v>161</v>
      </c>
    </row>
    <row r="7" spans="1:9" x14ac:dyDescent="0.25">
      <c r="A7" s="63">
        <v>4</v>
      </c>
      <c r="B7" s="64" t="s">
        <v>188</v>
      </c>
      <c r="C7" s="64" t="s">
        <v>125</v>
      </c>
      <c r="D7" s="64" t="s">
        <v>182</v>
      </c>
      <c r="E7" s="70" t="s">
        <v>183</v>
      </c>
      <c r="F7" s="69" t="s">
        <v>184</v>
      </c>
      <c r="G7" s="64" t="s">
        <v>169</v>
      </c>
      <c r="H7" s="70" t="s">
        <v>151</v>
      </c>
      <c r="I7" s="64" t="s">
        <v>161</v>
      </c>
    </row>
    <row r="8" spans="1:9" x14ac:dyDescent="0.25">
      <c r="A8" s="63">
        <v>5</v>
      </c>
      <c r="B8" s="64" t="s">
        <v>189</v>
      </c>
      <c r="C8" s="64" t="s">
        <v>125</v>
      </c>
      <c r="D8" s="64" t="s">
        <v>182</v>
      </c>
      <c r="E8" s="64" t="s">
        <v>183</v>
      </c>
      <c r="F8" s="64" t="s">
        <v>184</v>
      </c>
      <c r="G8" s="64" t="s">
        <v>169</v>
      </c>
      <c r="H8" s="70" t="s">
        <v>151</v>
      </c>
      <c r="I8" s="64" t="s">
        <v>161</v>
      </c>
    </row>
    <row r="9" spans="1:9" x14ac:dyDescent="0.25">
      <c r="A9" s="63">
        <v>6</v>
      </c>
      <c r="B9" s="64" t="s">
        <v>189</v>
      </c>
      <c r="C9" s="64" t="s">
        <v>127</v>
      </c>
      <c r="D9" s="64" t="s">
        <v>182</v>
      </c>
      <c r="E9" s="64" t="s">
        <v>157</v>
      </c>
      <c r="F9" s="70" t="s">
        <v>190</v>
      </c>
      <c r="G9" s="64" t="s">
        <v>169</v>
      </c>
      <c r="H9" s="70" t="s">
        <v>151</v>
      </c>
      <c r="I9" s="64" t="s">
        <v>191</v>
      </c>
    </row>
    <row r="10" spans="1:9" x14ac:dyDescent="0.25">
      <c r="A10" s="63">
        <v>7</v>
      </c>
      <c r="B10" s="64" t="s">
        <v>192</v>
      </c>
      <c r="C10" s="64" t="s">
        <v>125</v>
      </c>
      <c r="D10" s="64" t="s">
        <v>182</v>
      </c>
      <c r="E10" s="64" t="s">
        <v>157</v>
      </c>
      <c r="F10" s="70" t="s">
        <v>190</v>
      </c>
      <c r="G10" s="64" t="s">
        <v>169</v>
      </c>
      <c r="H10" s="70" t="s">
        <v>151</v>
      </c>
      <c r="I10" s="64" t="s">
        <v>191</v>
      </c>
    </row>
    <row r="11" spans="1:9" x14ac:dyDescent="0.25">
      <c r="A11" s="63">
        <v>8</v>
      </c>
      <c r="B11" s="63" t="s">
        <v>193</v>
      </c>
      <c r="C11" s="63" t="s">
        <v>125</v>
      </c>
      <c r="D11" s="63" t="s">
        <v>182</v>
      </c>
      <c r="E11" s="63" t="s">
        <v>183</v>
      </c>
      <c r="F11" s="63" t="s">
        <v>184</v>
      </c>
      <c r="G11" s="63" t="s">
        <v>169</v>
      </c>
      <c r="H11" s="70" t="s">
        <v>151</v>
      </c>
      <c r="I11" s="63" t="s">
        <v>161</v>
      </c>
    </row>
    <row r="12" spans="1:9" x14ac:dyDescent="0.25">
      <c r="A12" s="63">
        <v>9</v>
      </c>
      <c r="B12" s="64" t="s">
        <v>138</v>
      </c>
      <c r="C12" s="64" t="s">
        <v>125</v>
      </c>
      <c r="D12" s="64" t="s">
        <v>182</v>
      </c>
      <c r="E12" s="70" t="s">
        <v>157</v>
      </c>
      <c r="F12" s="64" t="s">
        <v>194</v>
      </c>
      <c r="G12" s="64" t="s">
        <v>166</v>
      </c>
      <c r="H12" s="70" t="s">
        <v>151</v>
      </c>
      <c r="I12" s="64" t="s">
        <v>161</v>
      </c>
    </row>
    <row r="13" spans="1:9" x14ac:dyDescent="0.25">
      <c r="A13" s="63">
        <v>10</v>
      </c>
      <c r="B13" s="64" t="s">
        <v>163</v>
      </c>
      <c r="C13" s="64" t="s">
        <v>125</v>
      </c>
      <c r="D13" s="64" t="s">
        <v>182</v>
      </c>
      <c r="E13" s="70" t="s">
        <v>195</v>
      </c>
      <c r="F13" s="64" t="s">
        <v>196</v>
      </c>
      <c r="G13" s="64" t="s">
        <v>166</v>
      </c>
      <c r="H13" s="70" t="s">
        <v>151</v>
      </c>
      <c r="I13" s="64" t="s">
        <v>197</v>
      </c>
    </row>
    <row r="14" spans="1:9" x14ac:dyDescent="0.25">
      <c r="A14" s="63">
        <v>11</v>
      </c>
      <c r="B14" s="64" t="s">
        <v>130</v>
      </c>
      <c r="C14" s="64" t="s">
        <v>125</v>
      </c>
      <c r="D14" s="64" t="s">
        <v>182</v>
      </c>
      <c r="E14" s="70" t="s">
        <v>195</v>
      </c>
      <c r="F14" s="64" t="s">
        <v>198</v>
      </c>
      <c r="G14" s="64" t="s">
        <v>169</v>
      </c>
      <c r="H14" s="70" t="s">
        <v>151</v>
      </c>
      <c r="I14" s="64" t="s">
        <v>199</v>
      </c>
    </row>
    <row r="15" spans="1:9" x14ac:dyDescent="0.25">
      <c r="A15" s="63">
        <v>12</v>
      </c>
      <c r="B15" s="64" t="s">
        <v>138</v>
      </c>
      <c r="C15" s="64" t="s">
        <v>125</v>
      </c>
      <c r="D15" s="64" t="s">
        <v>167</v>
      </c>
      <c r="E15" s="70" t="s">
        <v>157</v>
      </c>
      <c r="F15" s="64" t="s">
        <v>200</v>
      </c>
      <c r="G15" s="64" t="s">
        <v>166</v>
      </c>
      <c r="H15" s="70" t="s">
        <v>151</v>
      </c>
      <c r="I15" s="64" t="s">
        <v>201</v>
      </c>
    </row>
    <row r="16" spans="1:9" x14ac:dyDescent="0.25">
      <c r="A16" s="63">
        <v>13</v>
      </c>
      <c r="B16" s="64" t="s">
        <v>163</v>
      </c>
      <c r="C16" s="64" t="s">
        <v>125</v>
      </c>
      <c r="D16" s="64" t="s">
        <v>167</v>
      </c>
      <c r="E16" s="70" t="s">
        <v>195</v>
      </c>
      <c r="F16" s="64" t="s">
        <v>202</v>
      </c>
      <c r="G16" s="64" t="s">
        <v>159</v>
      </c>
      <c r="H16" s="70" t="s">
        <v>151</v>
      </c>
      <c r="I16" s="64" t="s">
        <v>201</v>
      </c>
    </row>
    <row r="17" spans="1:9" x14ac:dyDescent="0.25">
      <c r="A17" s="63">
        <v>14</v>
      </c>
      <c r="B17" s="64" t="s">
        <v>134</v>
      </c>
      <c r="C17" s="64" t="s">
        <v>125</v>
      </c>
      <c r="D17" s="64" t="s">
        <v>167</v>
      </c>
      <c r="E17" s="70" t="s">
        <v>195</v>
      </c>
      <c r="F17" s="64" t="s">
        <v>202</v>
      </c>
      <c r="G17" s="64" t="s">
        <v>203</v>
      </c>
      <c r="H17" s="70" t="s">
        <v>151</v>
      </c>
      <c r="I17" s="64" t="s">
        <v>204</v>
      </c>
    </row>
    <row r="18" spans="1:9" x14ac:dyDescent="0.25">
      <c r="A18" s="63">
        <v>15</v>
      </c>
      <c r="B18" s="64" t="s">
        <v>138</v>
      </c>
      <c r="C18" s="64" t="s">
        <v>125</v>
      </c>
      <c r="D18" s="64" t="s">
        <v>182</v>
      </c>
      <c r="E18" s="70" t="s">
        <v>195</v>
      </c>
      <c r="F18" s="64" t="s">
        <v>196</v>
      </c>
      <c r="G18" s="64" t="s">
        <v>166</v>
      </c>
      <c r="H18" s="70" t="s">
        <v>151</v>
      </c>
      <c r="I18" s="64" t="s">
        <v>197</v>
      </c>
    </row>
    <row r="19" spans="1:9" x14ac:dyDescent="0.25">
      <c r="A19" s="63">
        <v>16</v>
      </c>
      <c r="B19" s="64" t="s">
        <v>163</v>
      </c>
      <c r="C19" s="64" t="s">
        <v>125</v>
      </c>
      <c r="D19" s="64" t="s">
        <v>182</v>
      </c>
      <c r="E19" s="70" t="s">
        <v>195</v>
      </c>
      <c r="F19" s="64" t="s">
        <v>196</v>
      </c>
      <c r="G19" s="64" t="s">
        <v>166</v>
      </c>
      <c r="H19" s="70" t="s">
        <v>151</v>
      </c>
      <c r="I19" s="64" t="s">
        <v>197</v>
      </c>
    </row>
    <row r="20" spans="1:9" x14ac:dyDescent="0.25">
      <c r="A20" s="63">
        <v>17</v>
      </c>
      <c r="B20" s="64" t="s">
        <v>138</v>
      </c>
      <c r="C20" s="64" t="s">
        <v>125</v>
      </c>
      <c r="D20" s="64" t="s">
        <v>182</v>
      </c>
      <c r="E20" s="64" t="s">
        <v>195</v>
      </c>
      <c r="F20" s="64" t="s">
        <v>196</v>
      </c>
      <c r="G20" s="64" t="s">
        <v>166</v>
      </c>
      <c r="H20" s="70" t="s">
        <v>151</v>
      </c>
      <c r="I20" s="64" t="s">
        <v>197</v>
      </c>
    </row>
    <row r="21" spans="1:9" x14ac:dyDescent="0.25">
      <c r="A21" s="63">
        <v>18</v>
      </c>
      <c r="B21" s="64" t="s">
        <v>163</v>
      </c>
      <c r="C21" s="64" t="s">
        <v>125</v>
      </c>
      <c r="D21" s="64" t="s">
        <v>167</v>
      </c>
      <c r="E21" s="70" t="s">
        <v>157</v>
      </c>
      <c r="F21" s="64" t="s">
        <v>205</v>
      </c>
      <c r="G21" s="64" t="s">
        <v>203</v>
      </c>
      <c r="H21" s="70" t="s">
        <v>151</v>
      </c>
      <c r="I21" s="64" t="s">
        <v>161</v>
      </c>
    </row>
    <row r="22" spans="1:9" x14ac:dyDescent="0.25">
      <c r="A22" s="63">
        <v>19</v>
      </c>
      <c r="B22" s="64" t="s">
        <v>128</v>
      </c>
      <c r="C22" s="64" t="s">
        <v>125</v>
      </c>
      <c r="D22" s="64" t="s">
        <v>167</v>
      </c>
      <c r="E22" s="70" t="s">
        <v>183</v>
      </c>
      <c r="F22" s="64" t="s">
        <v>184</v>
      </c>
      <c r="G22" s="64" t="s">
        <v>206</v>
      </c>
      <c r="H22" s="70" t="s">
        <v>151</v>
      </c>
      <c r="I22" s="64" t="s">
        <v>204</v>
      </c>
    </row>
    <row r="23" spans="1:9" x14ac:dyDescent="0.25">
      <c r="A23" s="63">
        <v>20</v>
      </c>
      <c r="B23" s="64" t="s">
        <v>207</v>
      </c>
      <c r="C23" s="64" t="s">
        <v>125</v>
      </c>
      <c r="D23" s="64" t="s">
        <v>182</v>
      </c>
      <c r="E23" s="70" t="s">
        <v>157</v>
      </c>
      <c r="F23" s="64" t="s">
        <v>208</v>
      </c>
      <c r="G23" s="64" t="s">
        <v>209</v>
      </c>
      <c r="H23" s="70" t="s">
        <v>151</v>
      </c>
      <c r="I23" s="64" t="s">
        <v>161</v>
      </c>
    </row>
    <row r="24" spans="1:9" x14ac:dyDescent="0.25">
      <c r="A24" s="63">
        <v>21</v>
      </c>
      <c r="B24" s="63" t="s">
        <v>210</v>
      </c>
      <c r="C24" s="63" t="s">
        <v>125</v>
      </c>
      <c r="D24" s="63" t="s">
        <v>167</v>
      </c>
      <c r="E24" s="63" t="s">
        <v>157</v>
      </c>
      <c r="F24" s="63" t="s">
        <v>211</v>
      </c>
      <c r="G24" s="63" t="s">
        <v>162</v>
      </c>
      <c r="H24" s="70" t="s">
        <v>165</v>
      </c>
      <c r="I24" s="63" t="s">
        <v>161</v>
      </c>
    </row>
    <row r="25" spans="1:9" x14ac:dyDescent="0.25">
      <c r="A25" s="63">
        <v>22</v>
      </c>
      <c r="B25" s="64" t="s">
        <v>128</v>
      </c>
      <c r="C25" s="64" t="s">
        <v>127</v>
      </c>
      <c r="D25" s="64" t="s">
        <v>167</v>
      </c>
      <c r="E25" s="64" t="s">
        <v>157</v>
      </c>
      <c r="F25" s="64" t="s">
        <v>211</v>
      </c>
      <c r="G25" s="64" t="s">
        <v>162</v>
      </c>
      <c r="H25" s="70" t="s">
        <v>165</v>
      </c>
      <c r="I25" s="64" t="s">
        <v>161</v>
      </c>
    </row>
    <row r="26" spans="1:9" x14ac:dyDescent="0.25">
      <c r="A26" s="63">
        <v>23</v>
      </c>
      <c r="B26" s="64" t="s">
        <v>163</v>
      </c>
      <c r="C26" s="64" t="s">
        <v>127</v>
      </c>
      <c r="D26" s="64" t="s">
        <v>167</v>
      </c>
      <c r="E26" s="70" t="s">
        <v>157</v>
      </c>
      <c r="F26" s="64" t="s">
        <v>211</v>
      </c>
      <c r="G26" s="64" t="s">
        <v>162</v>
      </c>
      <c r="H26" s="70" t="s">
        <v>165</v>
      </c>
      <c r="I26" s="64" t="s">
        <v>161</v>
      </c>
    </row>
    <row r="27" spans="1:9" x14ac:dyDescent="0.25">
      <c r="A27" s="63">
        <v>24</v>
      </c>
      <c r="B27" s="64" t="s">
        <v>212</v>
      </c>
      <c r="C27" s="64" t="s">
        <v>127</v>
      </c>
      <c r="D27" s="64" t="s">
        <v>167</v>
      </c>
      <c r="E27" s="70" t="s">
        <v>157</v>
      </c>
      <c r="F27" s="64" t="s">
        <v>211</v>
      </c>
      <c r="G27" s="64" t="s">
        <v>162</v>
      </c>
      <c r="H27" s="70" t="s">
        <v>165</v>
      </c>
      <c r="I27" s="64" t="s">
        <v>161</v>
      </c>
    </row>
    <row r="28" spans="1:9" x14ac:dyDescent="0.25">
      <c r="A28" s="63">
        <v>25</v>
      </c>
      <c r="B28" s="64" t="s">
        <v>130</v>
      </c>
      <c r="C28" s="64" t="s">
        <v>125</v>
      </c>
      <c r="D28" s="64" t="s">
        <v>167</v>
      </c>
      <c r="E28" s="70" t="s">
        <v>157</v>
      </c>
      <c r="F28" s="64" t="s">
        <v>213</v>
      </c>
      <c r="G28" s="64" t="s">
        <v>214</v>
      </c>
      <c r="H28" s="70" t="s">
        <v>151</v>
      </c>
      <c r="I28" s="64" t="s">
        <v>204</v>
      </c>
    </row>
    <row r="29" spans="1:9" x14ac:dyDescent="0.25">
      <c r="A29" s="63">
        <v>26</v>
      </c>
      <c r="B29" s="64" t="s">
        <v>215</v>
      </c>
      <c r="C29" s="64" t="s">
        <v>125</v>
      </c>
      <c r="D29" s="64" t="s">
        <v>182</v>
      </c>
      <c r="E29" s="70" t="s">
        <v>157</v>
      </c>
      <c r="F29" s="64" t="s">
        <v>216</v>
      </c>
      <c r="G29" s="64" t="s">
        <v>209</v>
      </c>
      <c r="H29" s="70" t="s">
        <v>151</v>
      </c>
      <c r="I29" s="64" t="s">
        <v>161</v>
      </c>
    </row>
    <row r="30" spans="1:9" x14ac:dyDescent="0.25">
      <c r="A30" s="63">
        <v>27</v>
      </c>
      <c r="B30" s="64" t="s">
        <v>134</v>
      </c>
      <c r="C30" s="64" t="s">
        <v>125</v>
      </c>
      <c r="D30" s="64" t="s">
        <v>167</v>
      </c>
      <c r="E30" s="70" t="s">
        <v>183</v>
      </c>
      <c r="F30" s="64" t="s">
        <v>184</v>
      </c>
      <c r="G30" s="64" t="s">
        <v>169</v>
      </c>
      <c r="H30" s="70" t="s">
        <v>151</v>
      </c>
      <c r="I30" s="64" t="s">
        <v>161</v>
      </c>
    </row>
    <row r="31" spans="1:9" x14ac:dyDescent="0.25">
      <c r="A31" s="63">
        <v>28</v>
      </c>
      <c r="B31" s="64" t="s">
        <v>137</v>
      </c>
      <c r="C31" s="64" t="s">
        <v>125</v>
      </c>
      <c r="D31" s="64" t="s">
        <v>167</v>
      </c>
      <c r="E31" s="70" t="s">
        <v>157</v>
      </c>
      <c r="F31" s="64" t="s">
        <v>217</v>
      </c>
      <c r="G31" s="64" t="s">
        <v>159</v>
      </c>
      <c r="H31" s="70" t="s">
        <v>151</v>
      </c>
      <c r="I31" s="64" t="s">
        <v>204</v>
      </c>
    </row>
    <row r="32" spans="1:9" x14ac:dyDescent="0.25">
      <c r="A32" s="63">
        <v>29</v>
      </c>
      <c r="B32" s="64" t="s">
        <v>134</v>
      </c>
      <c r="C32" s="64" t="s">
        <v>125</v>
      </c>
      <c r="D32" s="64" t="s">
        <v>167</v>
      </c>
      <c r="E32" s="70" t="s">
        <v>157</v>
      </c>
      <c r="F32" s="64" t="s">
        <v>218</v>
      </c>
      <c r="G32" s="64" t="s">
        <v>206</v>
      </c>
      <c r="H32" s="70" t="s">
        <v>151</v>
      </c>
      <c r="I32" s="64" t="s">
        <v>204</v>
      </c>
    </row>
    <row r="33" spans="1:9" x14ac:dyDescent="0.25">
      <c r="A33" s="63">
        <v>30</v>
      </c>
      <c r="B33" s="64" t="s">
        <v>163</v>
      </c>
      <c r="C33" s="64" t="s">
        <v>125</v>
      </c>
      <c r="D33" s="64" t="s">
        <v>167</v>
      </c>
      <c r="E33" s="70" t="s">
        <v>157</v>
      </c>
      <c r="F33" s="64" t="s">
        <v>217</v>
      </c>
      <c r="G33" s="64" t="s">
        <v>159</v>
      </c>
      <c r="H33" s="70" t="s">
        <v>151</v>
      </c>
      <c r="I33" s="64" t="s">
        <v>204</v>
      </c>
    </row>
    <row r="34" spans="1:9" x14ac:dyDescent="0.25">
      <c r="A34" s="63">
        <v>31</v>
      </c>
      <c r="B34" s="64" t="s">
        <v>207</v>
      </c>
      <c r="C34" s="64" t="s">
        <v>127</v>
      </c>
      <c r="D34" s="64" t="s">
        <v>182</v>
      </c>
      <c r="E34" s="70" t="s">
        <v>157</v>
      </c>
      <c r="F34" s="64" t="s">
        <v>219</v>
      </c>
      <c r="G34" s="64" t="s">
        <v>209</v>
      </c>
      <c r="H34" s="70" t="s">
        <v>151</v>
      </c>
      <c r="I34" s="64" t="s">
        <v>161</v>
      </c>
    </row>
    <row r="35" spans="1:9" x14ac:dyDescent="0.25">
      <c r="A35" s="63">
        <v>32</v>
      </c>
      <c r="B35" s="64" t="s">
        <v>134</v>
      </c>
      <c r="C35" s="64" t="s">
        <v>127</v>
      </c>
      <c r="D35" s="64" t="s">
        <v>182</v>
      </c>
      <c r="E35" s="64" t="s">
        <v>195</v>
      </c>
      <c r="F35" s="64" t="s">
        <v>220</v>
      </c>
      <c r="G35" s="64" t="s">
        <v>169</v>
      </c>
      <c r="H35" s="70" t="s">
        <v>151</v>
      </c>
      <c r="I35" s="64" t="s">
        <v>161</v>
      </c>
    </row>
    <row r="36" spans="1:9" x14ac:dyDescent="0.25">
      <c r="A36" s="63">
        <v>33</v>
      </c>
      <c r="B36" s="64" t="s">
        <v>134</v>
      </c>
      <c r="C36" s="64" t="s">
        <v>125</v>
      </c>
      <c r="D36" s="64" t="s">
        <v>182</v>
      </c>
      <c r="E36" s="70" t="s">
        <v>157</v>
      </c>
      <c r="F36" s="64" t="s">
        <v>221</v>
      </c>
      <c r="G36" s="64" t="s">
        <v>222</v>
      </c>
      <c r="H36" s="70" t="s">
        <v>165</v>
      </c>
      <c r="I36" s="64" t="s">
        <v>161</v>
      </c>
    </row>
    <row r="37" spans="1:9" x14ac:dyDescent="0.25">
      <c r="A37" s="63">
        <v>34</v>
      </c>
      <c r="B37" s="64" t="s">
        <v>134</v>
      </c>
      <c r="C37" s="64" t="s">
        <v>127</v>
      </c>
      <c r="D37" s="64" t="s">
        <v>182</v>
      </c>
      <c r="E37" s="70" t="s">
        <v>183</v>
      </c>
      <c r="F37" s="64" t="s">
        <v>150</v>
      </c>
      <c r="G37" s="64" t="s">
        <v>169</v>
      </c>
      <c r="H37" s="70" t="s">
        <v>151</v>
      </c>
      <c r="I37" s="64" t="s">
        <v>223</v>
      </c>
    </row>
    <row r="38" spans="1:9" x14ac:dyDescent="0.25">
      <c r="A38" s="63">
        <v>35</v>
      </c>
      <c r="B38" s="64" t="s">
        <v>134</v>
      </c>
      <c r="C38" s="64" t="s">
        <v>127</v>
      </c>
      <c r="D38" s="64" t="s">
        <v>182</v>
      </c>
      <c r="E38" s="70" t="s">
        <v>183</v>
      </c>
      <c r="F38" s="64" t="s">
        <v>150</v>
      </c>
      <c r="G38" s="64" t="s">
        <v>169</v>
      </c>
      <c r="H38" s="70" t="s">
        <v>151</v>
      </c>
      <c r="I38" s="64" t="s">
        <v>224</v>
      </c>
    </row>
    <row r="39" spans="1:9" x14ac:dyDescent="0.25">
      <c r="A39" s="63">
        <v>36</v>
      </c>
      <c r="B39" s="64" t="s">
        <v>138</v>
      </c>
      <c r="C39" s="64" t="s">
        <v>127</v>
      </c>
      <c r="D39" s="64" t="s">
        <v>167</v>
      </c>
      <c r="E39" s="70" t="s">
        <v>183</v>
      </c>
      <c r="F39" s="64" t="s">
        <v>150</v>
      </c>
      <c r="G39" s="64" t="s">
        <v>169</v>
      </c>
      <c r="H39" s="70" t="s">
        <v>151</v>
      </c>
      <c r="I39" s="64" t="s">
        <v>223</v>
      </c>
    </row>
    <row r="40" spans="1:9" x14ac:dyDescent="0.25">
      <c r="A40" s="63">
        <v>37</v>
      </c>
      <c r="B40" s="64" t="s">
        <v>135</v>
      </c>
      <c r="C40" s="64" t="s">
        <v>127</v>
      </c>
      <c r="D40" s="64" t="s">
        <v>182</v>
      </c>
      <c r="E40" s="70" t="s">
        <v>183</v>
      </c>
      <c r="F40" s="64" t="s">
        <v>150</v>
      </c>
      <c r="G40" s="64" t="s">
        <v>169</v>
      </c>
      <c r="H40" s="70" t="s">
        <v>151</v>
      </c>
      <c r="I40" s="64" t="s">
        <v>223</v>
      </c>
    </row>
    <row r="41" spans="1:9" ht="18.75" customHeight="1" x14ac:dyDescent="0.25">
      <c r="A41" s="63">
        <v>38</v>
      </c>
      <c r="B41" s="69" t="s">
        <v>135</v>
      </c>
      <c r="C41" s="65" t="s">
        <v>127</v>
      </c>
      <c r="D41" s="64" t="s">
        <v>182</v>
      </c>
      <c r="E41" s="69" t="s">
        <v>183</v>
      </c>
      <c r="F41" s="76" t="s">
        <v>150</v>
      </c>
      <c r="G41" s="66" t="s">
        <v>169</v>
      </c>
      <c r="H41" s="70" t="s">
        <v>151</v>
      </c>
      <c r="I41" s="69" t="s">
        <v>223</v>
      </c>
    </row>
    <row r="42" spans="1:9" ht="17.25" customHeight="1" x14ac:dyDescent="0.25">
      <c r="A42" s="63">
        <v>39</v>
      </c>
      <c r="B42" s="66" t="s">
        <v>210</v>
      </c>
      <c r="C42" s="66" t="s">
        <v>125</v>
      </c>
      <c r="D42" s="64" t="s">
        <v>182</v>
      </c>
      <c r="E42" s="70" t="s">
        <v>183</v>
      </c>
      <c r="F42" s="76" t="s">
        <v>225</v>
      </c>
      <c r="G42" s="66" t="s">
        <v>162</v>
      </c>
      <c r="H42" s="70" t="s">
        <v>151</v>
      </c>
      <c r="I42" s="69" t="s">
        <v>226</v>
      </c>
    </row>
    <row r="43" spans="1:9" ht="17.25" customHeight="1" x14ac:dyDescent="0.25">
      <c r="A43" s="63">
        <v>40</v>
      </c>
      <c r="B43" s="69" t="s">
        <v>130</v>
      </c>
      <c r="C43" s="65" t="s">
        <v>125</v>
      </c>
      <c r="D43" s="64" t="s">
        <v>167</v>
      </c>
      <c r="E43" s="70" t="s">
        <v>157</v>
      </c>
      <c r="F43" s="76" t="s">
        <v>227</v>
      </c>
      <c r="G43" s="66" t="s">
        <v>159</v>
      </c>
      <c r="H43" s="70" t="s">
        <v>165</v>
      </c>
      <c r="I43" s="69" t="s">
        <v>161</v>
      </c>
    </row>
    <row r="44" spans="1:9" ht="18" customHeight="1" x14ac:dyDescent="0.25">
      <c r="A44" s="63">
        <v>41</v>
      </c>
      <c r="B44" s="77" t="s">
        <v>228</v>
      </c>
      <c r="C44" s="67" t="s">
        <v>125</v>
      </c>
      <c r="D44" s="64" t="s">
        <v>167</v>
      </c>
      <c r="E44" s="66" t="s">
        <v>195</v>
      </c>
      <c r="F44" s="76" t="s">
        <v>229</v>
      </c>
      <c r="G44" s="66" t="s">
        <v>166</v>
      </c>
      <c r="H44" s="70" t="s">
        <v>151</v>
      </c>
      <c r="I44" s="66" t="s">
        <v>204</v>
      </c>
    </row>
    <row r="45" spans="1:9" ht="18.75" customHeight="1" x14ac:dyDescent="0.25">
      <c r="A45" s="63">
        <v>42</v>
      </c>
      <c r="B45" s="61" t="s">
        <v>154</v>
      </c>
      <c r="C45" s="61" t="s">
        <v>125</v>
      </c>
      <c r="D45" s="63" t="s">
        <v>182</v>
      </c>
      <c r="E45" s="63" t="s">
        <v>183</v>
      </c>
      <c r="F45" s="78" t="s">
        <v>230</v>
      </c>
      <c r="G45" s="61" t="s">
        <v>169</v>
      </c>
      <c r="H45" s="70" t="s">
        <v>151</v>
      </c>
      <c r="I45" s="61" t="s">
        <v>231</v>
      </c>
    </row>
    <row r="46" spans="1:9" x14ac:dyDescent="0.25">
      <c r="A46" s="63">
        <v>43</v>
      </c>
      <c r="B46" s="68" t="s">
        <v>137</v>
      </c>
      <c r="C46" s="68" t="s">
        <v>125</v>
      </c>
      <c r="D46" s="64" t="s">
        <v>182</v>
      </c>
      <c r="E46" s="64" t="s">
        <v>183</v>
      </c>
      <c r="F46" s="76" t="s">
        <v>230</v>
      </c>
      <c r="G46" s="66" t="s">
        <v>232</v>
      </c>
      <c r="H46" s="70" t="s">
        <v>151</v>
      </c>
      <c r="I46" s="66" t="s">
        <v>231</v>
      </c>
    </row>
    <row r="47" spans="1:9" x14ac:dyDescent="0.25">
      <c r="A47" s="63">
        <v>44</v>
      </c>
      <c r="B47" s="69" t="s">
        <v>233</v>
      </c>
      <c r="C47" s="69" t="s">
        <v>125</v>
      </c>
      <c r="D47" s="64" t="s">
        <v>182</v>
      </c>
      <c r="E47" s="64" t="s">
        <v>183</v>
      </c>
      <c r="F47" s="69" t="s">
        <v>230</v>
      </c>
      <c r="G47" s="69" t="s">
        <v>232</v>
      </c>
      <c r="H47" s="70" t="s">
        <v>151</v>
      </c>
      <c r="I47" s="69" t="s">
        <v>231</v>
      </c>
    </row>
    <row r="48" spans="1:9" ht="13.5" customHeight="1" x14ac:dyDescent="0.25">
      <c r="A48" s="63">
        <v>45</v>
      </c>
      <c r="B48" s="70" t="s">
        <v>212</v>
      </c>
      <c r="C48" s="70" t="s">
        <v>127</v>
      </c>
      <c r="D48" s="64" t="s">
        <v>182</v>
      </c>
      <c r="E48" s="70" t="s">
        <v>183</v>
      </c>
      <c r="F48" s="69" t="s">
        <v>230</v>
      </c>
      <c r="G48" s="66" t="s">
        <v>232</v>
      </c>
      <c r="H48" s="70" t="s">
        <v>151</v>
      </c>
      <c r="I48" s="66" t="s">
        <v>231</v>
      </c>
    </row>
    <row r="49" spans="1:9" ht="18" customHeight="1" x14ac:dyDescent="0.25">
      <c r="A49" s="63">
        <v>46</v>
      </c>
      <c r="B49" s="66" t="s">
        <v>189</v>
      </c>
      <c r="C49" s="66" t="s">
        <v>127</v>
      </c>
      <c r="D49" s="64" t="s">
        <v>167</v>
      </c>
      <c r="E49" s="70" t="s">
        <v>149</v>
      </c>
      <c r="F49" s="66" t="s">
        <v>234</v>
      </c>
      <c r="G49" s="66" t="s">
        <v>209</v>
      </c>
      <c r="H49" s="70" t="s">
        <v>151</v>
      </c>
      <c r="I49" s="66" t="s">
        <v>155</v>
      </c>
    </row>
    <row r="50" spans="1:9" ht="18.75" customHeight="1" x14ac:dyDescent="0.25">
      <c r="A50" s="63">
        <v>47</v>
      </c>
      <c r="B50" s="69" t="s">
        <v>137</v>
      </c>
      <c r="C50" s="69" t="s">
        <v>125</v>
      </c>
      <c r="D50" s="64" t="s">
        <v>167</v>
      </c>
      <c r="E50" s="70" t="s">
        <v>157</v>
      </c>
      <c r="F50" s="69" t="s">
        <v>235</v>
      </c>
      <c r="G50" s="69" t="s">
        <v>236</v>
      </c>
      <c r="H50" s="70" t="s">
        <v>151</v>
      </c>
      <c r="I50" s="69" t="s">
        <v>155</v>
      </c>
    </row>
    <row r="51" spans="1:9" x14ac:dyDescent="0.25">
      <c r="A51" s="63">
        <v>48</v>
      </c>
      <c r="B51" s="64" t="s">
        <v>189</v>
      </c>
      <c r="C51" s="69" t="s">
        <v>125</v>
      </c>
      <c r="D51" s="64" t="s">
        <v>167</v>
      </c>
      <c r="E51" s="64" t="s">
        <v>157</v>
      </c>
      <c r="F51" s="69" t="s">
        <v>237</v>
      </c>
      <c r="G51" s="69" t="s">
        <v>209</v>
      </c>
      <c r="H51" s="70" t="s">
        <v>151</v>
      </c>
      <c r="I51" s="69" t="s">
        <v>238</v>
      </c>
    </row>
    <row r="52" spans="1:9" ht="19.5" customHeight="1" x14ac:dyDescent="0.25">
      <c r="A52" s="63">
        <v>49</v>
      </c>
      <c r="B52" s="66" t="s">
        <v>137</v>
      </c>
      <c r="C52" s="66" t="s">
        <v>125</v>
      </c>
      <c r="D52" s="64" t="s">
        <v>167</v>
      </c>
      <c r="E52" s="64" t="s">
        <v>157</v>
      </c>
      <c r="F52" s="66" t="s">
        <v>239</v>
      </c>
      <c r="G52" s="66" t="s">
        <v>214</v>
      </c>
      <c r="H52" s="70" t="s">
        <v>151</v>
      </c>
      <c r="I52" s="69" t="s">
        <v>155</v>
      </c>
    </row>
    <row r="53" spans="1:9" ht="18" customHeight="1" x14ac:dyDescent="0.25">
      <c r="A53" s="63">
        <v>50</v>
      </c>
      <c r="B53" s="69" t="s">
        <v>135</v>
      </c>
      <c r="C53" s="69" t="s">
        <v>127</v>
      </c>
      <c r="D53" s="64" t="s">
        <v>182</v>
      </c>
      <c r="E53" s="69" t="s">
        <v>183</v>
      </c>
      <c r="F53" s="69" t="s">
        <v>230</v>
      </c>
      <c r="G53" s="69" t="s">
        <v>232</v>
      </c>
      <c r="H53" s="70" t="s">
        <v>151</v>
      </c>
      <c r="I53" s="69" t="s">
        <v>240</v>
      </c>
    </row>
    <row r="54" spans="1:9" ht="18" customHeight="1" x14ac:dyDescent="0.25">
      <c r="A54" s="63">
        <v>51</v>
      </c>
      <c r="B54" s="69" t="s">
        <v>241</v>
      </c>
      <c r="C54" s="69" t="s">
        <v>125</v>
      </c>
      <c r="D54" s="64" t="s">
        <v>182</v>
      </c>
      <c r="E54" s="70" t="s">
        <v>183</v>
      </c>
      <c r="F54" s="69" t="s">
        <v>230</v>
      </c>
      <c r="G54" s="69" t="s">
        <v>169</v>
      </c>
      <c r="H54" s="70" t="s">
        <v>151</v>
      </c>
      <c r="I54" s="70" t="s">
        <v>242</v>
      </c>
    </row>
    <row r="55" spans="1:9" ht="15.75" customHeight="1" x14ac:dyDescent="0.25">
      <c r="A55" s="63">
        <v>52</v>
      </c>
      <c r="B55" s="66" t="s">
        <v>186</v>
      </c>
      <c r="C55" s="66" t="s">
        <v>125</v>
      </c>
      <c r="D55" s="64" t="s">
        <v>182</v>
      </c>
      <c r="E55" s="70" t="s">
        <v>183</v>
      </c>
      <c r="F55" s="66" t="s">
        <v>153</v>
      </c>
      <c r="G55" s="66" t="s">
        <v>169</v>
      </c>
      <c r="H55" s="70" t="s">
        <v>151</v>
      </c>
      <c r="I55" s="70" t="s">
        <v>155</v>
      </c>
    </row>
    <row r="56" spans="1:9" x14ac:dyDescent="0.25">
      <c r="A56" s="63">
        <v>53</v>
      </c>
      <c r="B56" s="69" t="s">
        <v>132</v>
      </c>
      <c r="C56" s="69" t="s">
        <v>125</v>
      </c>
      <c r="D56" s="64" t="s">
        <v>167</v>
      </c>
      <c r="E56" s="64" t="s">
        <v>195</v>
      </c>
      <c r="F56" s="69" t="s">
        <v>243</v>
      </c>
      <c r="G56" s="69" t="s">
        <v>169</v>
      </c>
      <c r="H56" s="70" t="s">
        <v>151</v>
      </c>
      <c r="I56" s="69" t="s">
        <v>155</v>
      </c>
    </row>
    <row r="57" spans="1:9" x14ac:dyDescent="0.25">
      <c r="A57" s="63">
        <v>54</v>
      </c>
      <c r="B57" s="70" t="s">
        <v>129</v>
      </c>
      <c r="C57" s="70" t="s">
        <v>125</v>
      </c>
      <c r="D57" s="64" t="s">
        <v>167</v>
      </c>
      <c r="E57" s="70" t="s">
        <v>195</v>
      </c>
      <c r="F57" s="70" t="s">
        <v>230</v>
      </c>
      <c r="G57" s="70" t="s">
        <v>206</v>
      </c>
      <c r="H57" s="70" t="s">
        <v>151</v>
      </c>
      <c r="I57" s="70" t="s">
        <v>204</v>
      </c>
    </row>
    <row r="58" spans="1:9" x14ac:dyDescent="0.25">
      <c r="A58" s="63">
        <v>55</v>
      </c>
      <c r="B58" s="70" t="s">
        <v>137</v>
      </c>
      <c r="C58" s="70" t="s">
        <v>125</v>
      </c>
      <c r="D58" s="64" t="s">
        <v>167</v>
      </c>
      <c r="E58" s="70" t="s">
        <v>195</v>
      </c>
      <c r="F58" s="70" t="s">
        <v>230</v>
      </c>
      <c r="G58" s="70" t="s">
        <v>236</v>
      </c>
      <c r="H58" s="70" t="s">
        <v>151</v>
      </c>
      <c r="I58" s="70" t="s">
        <v>204</v>
      </c>
    </row>
    <row r="59" spans="1:9" x14ac:dyDescent="0.25">
      <c r="A59" s="63">
        <v>56</v>
      </c>
      <c r="B59" s="70" t="s">
        <v>164</v>
      </c>
      <c r="C59" s="70" t="s">
        <v>125</v>
      </c>
      <c r="D59" s="64" t="s">
        <v>167</v>
      </c>
      <c r="E59" s="64" t="s">
        <v>195</v>
      </c>
      <c r="F59" s="70" t="s">
        <v>244</v>
      </c>
      <c r="G59" s="70" t="s">
        <v>245</v>
      </c>
      <c r="H59" s="70" t="s">
        <v>151</v>
      </c>
      <c r="I59" s="70" t="s">
        <v>246</v>
      </c>
    </row>
    <row r="60" spans="1:9" x14ac:dyDescent="0.25">
      <c r="A60" s="63">
        <v>57</v>
      </c>
      <c r="B60" s="63" t="s">
        <v>212</v>
      </c>
      <c r="C60" s="63" t="s">
        <v>125</v>
      </c>
      <c r="D60" s="63" t="s">
        <v>167</v>
      </c>
      <c r="E60" s="63" t="s">
        <v>157</v>
      </c>
      <c r="F60" s="63" t="s">
        <v>247</v>
      </c>
      <c r="G60" s="63" t="s">
        <v>245</v>
      </c>
      <c r="H60" s="63" t="s">
        <v>151</v>
      </c>
      <c r="I60" s="63" t="s">
        <v>204</v>
      </c>
    </row>
    <row r="61" spans="1:9" x14ac:dyDescent="0.25">
      <c r="A61" s="63">
        <v>58</v>
      </c>
      <c r="B61" s="63" t="s">
        <v>130</v>
      </c>
      <c r="C61" s="63" t="s">
        <v>125</v>
      </c>
      <c r="D61" s="63" t="s">
        <v>167</v>
      </c>
      <c r="E61" s="63" t="s">
        <v>157</v>
      </c>
      <c r="F61" s="63" t="s">
        <v>248</v>
      </c>
      <c r="G61" s="63" t="s">
        <v>245</v>
      </c>
      <c r="H61" s="63" t="s">
        <v>151</v>
      </c>
      <c r="I61" s="63" t="s">
        <v>204</v>
      </c>
    </row>
    <row r="62" spans="1:9" x14ac:dyDescent="0.25">
      <c r="A62" s="63">
        <v>59</v>
      </c>
      <c r="B62" s="63" t="s">
        <v>158</v>
      </c>
      <c r="C62" s="63" t="s">
        <v>125</v>
      </c>
      <c r="D62" s="63" t="s">
        <v>167</v>
      </c>
      <c r="E62" s="63" t="s">
        <v>195</v>
      </c>
      <c r="F62" s="63" t="s">
        <v>230</v>
      </c>
      <c r="G62" s="63" t="s">
        <v>249</v>
      </c>
      <c r="H62" s="63" t="s">
        <v>151</v>
      </c>
      <c r="I62" s="63" t="s">
        <v>155</v>
      </c>
    </row>
    <row r="63" spans="1:9" x14ac:dyDescent="0.25">
      <c r="A63" s="63">
        <v>60</v>
      </c>
      <c r="B63" s="63" t="s">
        <v>187</v>
      </c>
      <c r="C63" s="63" t="s">
        <v>125</v>
      </c>
      <c r="D63" s="63" t="s">
        <v>167</v>
      </c>
      <c r="E63" s="63" t="s">
        <v>157</v>
      </c>
      <c r="F63" s="63" t="s">
        <v>250</v>
      </c>
      <c r="G63" s="63" t="s">
        <v>245</v>
      </c>
      <c r="H63" s="70" t="s">
        <v>151</v>
      </c>
      <c r="I63" s="63" t="s">
        <v>155</v>
      </c>
    </row>
    <row r="64" spans="1:9" x14ac:dyDescent="0.25">
      <c r="A64" s="63">
        <v>61</v>
      </c>
      <c r="B64" s="63" t="s">
        <v>137</v>
      </c>
      <c r="C64" s="63" t="s">
        <v>125</v>
      </c>
      <c r="D64" s="63" t="s">
        <v>182</v>
      </c>
      <c r="E64" s="63" t="s">
        <v>157</v>
      </c>
      <c r="F64" s="63" t="s">
        <v>251</v>
      </c>
      <c r="G64" s="63" t="s">
        <v>252</v>
      </c>
      <c r="H64" s="70" t="s">
        <v>160</v>
      </c>
      <c r="I64" s="63" t="s">
        <v>204</v>
      </c>
    </row>
    <row r="65" spans="1:9" x14ac:dyDescent="0.25">
      <c r="A65" s="63">
        <v>62</v>
      </c>
      <c r="B65" s="63" t="s">
        <v>137</v>
      </c>
      <c r="C65" s="63" t="s">
        <v>127</v>
      </c>
      <c r="D65" s="63" t="s">
        <v>167</v>
      </c>
      <c r="E65" s="63" t="s">
        <v>157</v>
      </c>
      <c r="F65" s="63" t="s">
        <v>253</v>
      </c>
      <c r="G65" s="63" t="s">
        <v>254</v>
      </c>
      <c r="H65" s="70" t="s">
        <v>160</v>
      </c>
      <c r="I65" s="63" t="s">
        <v>155</v>
      </c>
    </row>
    <row r="66" spans="1:9" x14ac:dyDescent="0.25">
      <c r="A66" s="63">
        <v>63</v>
      </c>
      <c r="B66" s="63" t="s">
        <v>129</v>
      </c>
      <c r="C66" s="63" t="s">
        <v>125</v>
      </c>
      <c r="D66" s="63" t="s">
        <v>167</v>
      </c>
      <c r="E66" s="63" t="s">
        <v>157</v>
      </c>
      <c r="F66" s="63" t="s">
        <v>255</v>
      </c>
      <c r="G66" s="63" t="s">
        <v>256</v>
      </c>
      <c r="H66" s="70" t="s">
        <v>160</v>
      </c>
      <c r="I66" s="63" t="s">
        <v>204</v>
      </c>
    </row>
    <row r="67" spans="1:9" x14ac:dyDescent="0.25">
      <c r="A67" s="63">
        <v>64</v>
      </c>
      <c r="B67" s="63" t="s">
        <v>152</v>
      </c>
      <c r="C67" s="63" t="s">
        <v>125</v>
      </c>
      <c r="D67" s="63" t="s">
        <v>167</v>
      </c>
      <c r="E67" s="63" t="s">
        <v>149</v>
      </c>
      <c r="F67" s="63" t="s">
        <v>257</v>
      </c>
      <c r="G67" s="63" t="s">
        <v>162</v>
      </c>
      <c r="H67" s="63" t="s">
        <v>160</v>
      </c>
      <c r="I67" s="63" t="s">
        <v>161</v>
      </c>
    </row>
    <row r="68" spans="1:9" x14ac:dyDescent="0.25">
      <c r="A68" s="63">
        <v>65</v>
      </c>
      <c r="B68" s="63" t="s">
        <v>132</v>
      </c>
      <c r="C68" s="63" t="s">
        <v>127</v>
      </c>
      <c r="D68" s="63" t="s">
        <v>167</v>
      </c>
      <c r="E68" s="63" t="s">
        <v>157</v>
      </c>
      <c r="F68" s="63" t="s">
        <v>257</v>
      </c>
      <c r="G68" s="63" t="s">
        <v>258</v>
      </c>
      <c r="H68" s="70" t="s">
        <v>160</v>
      </c>
      <c r="I68" s="63" t="s">
        <v>161</v>
      </c>
    </row>
    <row r="69" spans="1:9" x14ac:dyDescent="0.25">
      <c r="A69" s="63">
        <v>66</v>
      </c>
      <c r="B69" s="63" t="s">
        <v>137</v>
      </c>
      <c r="C69" s="63" t="s">
        <v>125</v>
      </c>
      <c r="D69" s="63" t="s">
        <v>182</v>
      </c>
      <c r="E69" s="63" t="s">
        <v>157</v>
      </c>
      <c r="F69" s="63" t="s">
        <v>259</v>
      </c>
      <c r="G69" s="63" t="s">
        <v>162</v>
      </c>
      <c r="H69" s="70" t="s">
        <v>160</v>
      </c>
      <c r="I69" s="63" t="s">
        <v>161</v>
      </c>
    </row>
    <row r="70" spans="1:9" x14ac:dyDescent="0.25">
      <c r="A70" s="63">
        <v>67</v>
      </c>
      <c r="B70" s="63" t="s">
        <v>137</v>
      </c>
      <c r="C70" s="63" t="s">
        <v>125</v>
      </c>
      <c r="D70" s="63" t="s">
        <v>167</v>
      </c>
      <c r="E70" s="63" t="s">
        <v>157</v>
      </c>
      <c r="F70" s="63" t="s">
        <v>260</v>
      </c>
      <c r="G70" s="63" t="s">
        <v>261</v>
      </c>
      <c r="H70" s="63" t="s">
        <v>160</v>
      </c>
      <c r="I70" s="63" t="s">
        <v>161</v>
      </c>
    </row>
    <row r="71" spans="1:9" x14ac:dyDescent="0.25">
      <c r="A71" s="63">
        <v>68</v>
      </c>
      <c r="B71" s="63" t="s">
        <v>187</v>
      </c>
      <c r="C71" s="63" t="s">
        <v>125</v>
      </c>
      <c r="D71" s="63" t="s">
        <v>167</v>
      </c>
      <c r="E71" s="63" t="s">
        <v>149</v>
      </c>
      <c r="F71" s="63" t="s">
        <v>260</v>
      </c>
      <c r="G71" s="63" t="s">
        <v>261</v>
      </c>
      <c r="H71" s="63" t="s">
        <v>160</v>
      </c>
      <c r="I71" s="63" t="s">
        <v>161</v>
      </c>
    </row>
    <row r="72" spans="1:9" x14ac:dyDescent="0.25">
      <c r="A72" s="63">
        <v>69</v>
      </c>
      <c r="B72" s="63" t="s">
        <v>158</v>
      </c>
      <c r="C72" s="63" t="s">
        <v>125</v>
      </c>
      <c r="D72" s="63" t="s">
        <v>167</v>
      </c>
      <c r="E72" s="63" t="s">
        <v>157</v>
      </c>
      <c r="F72" s="63" t="s">
        <v>262</v>
      </c>
      <c r="G72" s="63" t="s">
        <v>261</v>
      </c>
      <c r="H72" s="63" t="s">
        <v>160</v>
      </c>
      <c r="I72" s="63" t="s">
        <v>161</v>
      </c>
    </row>
    <row r="73" spans="1:9" x14ac:dyDescent="0.25">
      <c r="A73" s="63">
        <v>70</v>
      </c>
      <c r="B73" s="63" t="s">
        <v>136</v>
      </c>
      <c r="C73" s="63" t="s">
        <v>125</v>
      </c>
      <c r="D73" s="63" t="s">
        <v>167</v>
      </c>
      <c r="E73" s="63" t="s">
        <v>157</v>
      </c>
      <c r="F73" s="63" t="s">
        <v>263</v>
      </c>
      <c r="G73" s="63" t="s">
        <v>261</v>
      </c>
      <c r="H73" s="63" t="s">
        <v>160</v>
      </c>
      <c r="I73" s="63" t="s">
        <v>161</v>
      </c>
    </row>
    <row r="74" spans="1:9" x14ac:dyDescent="0.25">
      <c r="A74" s="63">
        <v>71</v>
      </c>
      <c r="B74" s="63" t="s">
        <v>152</v>
      </c>
      <c r="C74" s="63" t="s">
        <v>127</v>
      </c>
      <c r="D74" s="63" t="s">
        <v>167</v>
      </c>
      <c r="E74" s="63" t="s">
        <v>157</v>
      </c>
      <c r="F74" s="63" t="s">
        <v>263</v>
      </c>
      <c r="G74" s="63" t="s">
        <v>261</v>
      </c>
      <c r="H74" s="63" t="s">
        <v>160</v>
      </c>
      <c r="I74" s="63" t="s">
        <v>161</v>
      </c>
    </row>
    <row r="75" spans="1:9" x14ac:dyDescent="0.25">
      <c r="A75" s="63">
        <v>72</v>
      </c>
      <c r="B75" s="63" t="s">
        <v>129</v>
      </c>
      <c r="C75" s="63" t="s">
        <v>127</v>
      </c>
      <c r="D75" s="63" t="s">
        <v>167</v>
      </c>
      <c r="E75" s="63" t="s">
        <v>157</v>
      </c>
      <c r="F75" s="63" t="s">
        <v>263</v>
      </c>
      <c r="G75" s="63" t="s">
        <v>261</v>
      </c>
      <c r="H75" s="63" t="s">
        <v>160</v>
      </c>
      <c r="I75" s="63" t="s">
        <v>161</v>
      </c>
    </row>
    <row r="76" spans="1:9" x14ac:dyDescent="0.25">
      <c r="A76" s="63">
        <v>73</v>
      </c>
      <c r="B76" s="63" t="s">
        <v>212</v>
      </c>
      <c r="C76" s="63" t="s">
        <v>125</v>
      </c>
      <c r="D76" s="63" t="s">
        <v>182</v>
      </c>
      <c r="E76" s="63" t="s">
        <v>157</v>
      </c>
      <c r="F76" s="63" t="s">
        <v>264</v>
      </c>
      <c r="G76" s="63" t="s">
        <v>159</v>
      </c>
      <c r="H76" s="63" t="s">
        <v>160</v>
      </c>
      <c r="I76" s="63" t="s">
        <v>161</v>
      </c>
    </row>
    <row r="77" spans="1:9" x14ac:dyDescent="0.25">
      <c r="A77" s="63">
        <v>74</v>
      </c>
      <c r="B77" s="63" t="s">
        <v>135</v>
      </c>
      <c r="C77" s="63" t="s">
        <v>125</v>
      </c>
      <c r="D77" s="63" t="s">
        <v>167</v>
      </c>
      <c r="E77" s="63" t="s">
        <v>157</v>
      </c>
      <c r="F77" s="63" t="s">
        <v>264</v>
      </c>
      <c r="G77" s="63" t="s">
        <v>159</v>
      </c>
      <c r="H77" s="63" t="s">
        <v>160</v>
      </c>
      <c r="I77" s="63" t="s">
        <v>161</v>
      </c>
    </row>
    <row r="78" spans="1:9" x14ac:dyDescent="0.25">
      <c r="A78" s="63">
        <v>75</v>
      </c>
      <c r="B78" s="63" t="s">
        <v>135</v>
      </c>
      <c r="C78" s="63" t="s">
        <v>125</v>
      </c>
      <c r="D78" s="63" t="s">
        <v>167</v>
      </c>
      <c r="E78" s="63" t="s">
        <v>157</v>
      </c>
      <c r="F78" s="63" t="s">
        <v>265</v>
      </c>
      <c r="G78" s="63" t="s">
        <v>266</v>
      </c>
      <c r="H78" s="63" t="s">
        <v>160</v>
      </c>
      <c r="I78" s="63" t="s">
        <v>161</v>
      </c>
    </row>
    <row r="79" spans="1:9" x14ac:dyDescent="0.25">
      <c r="A79" s="63">
        <v>76</v>
      </c>
      <c r="B79" s="63" t="s">
        <v>132</v>
      </c>
      <c r="C79" s="63" t="s">
        <v>127</v>
      </c>
      <c r="D79" s="63" t="s">
        <v>167</v>
      </c>
      <c r="E79" s="63" t="s">
        <v>157</v>
      </c>
      <c r="F79" s="63" t="s">
        <v>264</v>
      </c>
      <c r="G79" s="63" t="s">
        <v>266</v>
      </c>
      <c r="H79" s="63" t="s">
        <v>160</v>
      </c>
      <c r="I79" s="63" t="s">
        <v>161</v>
      </c>
    </row>
    <row r="80" spans="1:9" x14ac:dyDescent="0.25">
      <c r="A80" s="63">
        <v>77</v>
      </c>
      <c r="B80" s="63" t="s">
        <v>136</v>
      </c>
      <c r="C80" s="63" t="s">
        <v>125</v>
      </c>
      <c r="D80" s="63" t="s">
        <v>167</v>
      </c>
      <c r="E80" s="63" t="s">
        <v>267</v>
      </c>
      <c r="F80" s="63" t="s">
        <v>230</v>
      </c>
      <c r="G80" s="63" t="s">
        <v>268</v>
      </c>
      <c r="H80" s="63" t="s">
        <v>151</v>
      </c>
      <c r="I80" s="63" t="s">
        <v>269</v>
      </c>
    </row>
    <row r="81" spans="1:9" x14ac:dyDescent="0.25">
      <c r="A81" s="63">
        <v>78</v>
      </c>
      <c r="B81" s="63" t="s">
        <v>137</v>
      </c>
      <c r="C81" s="63" t="s">
        <v>125</v>
      </c>
      <c r="D81" s="63" t="s">
        <v>182</v>
      </c>
      <c r="E81" s="63" t="s">
        <v>270</v>
      </c>
      <c r="F81" s="63" t="s">
        <v>230</v>
      </c>
      <c r="G81" s="63" t="s">
        <v>185</v>
      </c>
      <c r="H81" s="63" t="s">
        <v>151</v>
      </c>
      <c r="I81" s="63" t="s">
        <v>271</v>
      </c>
    </row>
    <row r="82" spans="1:9" x14ac:dyDescent="0.25">
      <c r="A82" s="63">
        <v>79</v>
      </c>
      <c r="B82" s="63" t="s">
        <v>137</v>
      </c>
      <c r="C82" s="63" t="s">
        <v>125</v>
      </c>
      <c r="D82" s="63" t="s">
        <v>182</v>
      </c>
      <c r="E82" s="63" t="s">
        <v>270</v>
      </c>
      <c r="F82" s="63" t="s">
        <v>230</v>
      </c>
      <c r="G82" s="63" t="s">
        <v>272</v>
      </c>
      <c r="H82" s="63" t="s">
        <v>151</v>
      </c>
      <c r="I82" s="63" t="s">
        <v>271</v>
      </c>
    </row>
    <row r="83" spans="1:9" x14ac:dyDescent="0.25">
      <c r="A83" s="63">
        <v>80</v>
      </c>
      <c r="B83" s="63" t="s">
        <v>135</v>
      </c>
      <c r="C83" s="63" t="s">
        <v>127</v>
      </c>
      <c r="D83" s="63" t="s">
        <v>182</v>
      </c>
      <c r="E83" s="63" t="s">
        <v>267</v>
      </c>
      <c r="F83" s="63" t="s">
        <v>273</v>
      </c>
      <c r="G83" s="63" t="s">
        <v>169</v>
      </c>
      <c r="H83" s="63" t="s">
        <v>274</v>
      </c>
      <c r="I83" s="63" t="s">
        <v>271</v>
      </c>
    </row>
    <row r="84" spans="1:9" x14ac:dyDescent="0.25">
      <c r="A84" s="63">
        <v>81</v>
      </c>
      <c r="B84" s="63" t="s">
        <v>134</v>
      </c>
      <c r="C84" s="63" t="s">
        <v>125</v>
      </c>
      <c r="D84" s="63" t="s">
        <v>167</v>
      </c>
      <c r="E84" s="63" t="s">
        <v>267</v>
      </c>
      <c r="F84" s="63" t="s">
        <v>273</v>
      </c>
      <c r="G84" s="63" t="s">
        <v>275</v>
      </c>
      <c r="H84" s="63" t="s">
        <v>274</v>
      </c>
      <c r="I84" s="63" t="s">
        <v>126</v>
      </c>
    </row>
    <row r="85" spans="1:9" x14ac:dyDescent="0.25">
      <c r="A85" s="63">
        <v>82</v>
      </c>
      <c r="B85" s="63" t="s">
        <v>163</v>
      </c>
      <c r="C85" s="63" t="s">
        <v>125</v>
      </c>
      <c r="D85" s="63" t="s">
        <v>167</v>
      </c>
      <c r="E85" s="63" t="s">
        <v>267</v>
      </c>
      <c r="F85" s="63" t="s">
        <v>273</v>
      </c>
      <c r="G85" s="63" t="s">
        <v>275</v>
      </c>
      <c r="H85" s="63" t="s">
        <v>274</v>
      </c>
      <c r="I85" s="63" t="s">
        <v>126</v>
      </c>
    </row>
    <row r="86" spans="1:9" x14ac:dyDescent="0.25">
      <c r="A86" s="63">
        <v>83</v>
      </c>
      <c r="B86" s="63" t="s">
        <v>138</v>
      </c>
      <c r="C86" s="63" t="s">
        <v>125</v>
      </c>
      <c r="D86" s="63" t="s">
        <v>167</v>
      </c>
      <c r="E86" s="63" t="s">
        <v>267</v>
      </c>
      <c r="F86" s="63" t="s">
        <v>273</v>
      </c>
      <c r="G86" s="63" t="s">
        <v>275</v>
      </c>
      <c r="H86" s="63" t="s">
        <v>274</v>
      </c>
      <c r="I86" s="63" t="s">
        <v>276</v>
      </c>
    </row>
    <row r="87" spans="1:9" x14ac:dyDescent="0.25">
      <c r="A87" s="63">
        <v>84</v>
      </c>
      <c r="B87" s="63" t="s">
        <v>135</v>
      </c>
      <c r="C87" s="63" t="s">
        <v>125</v>
      </c>
      <c r="D87" s="63" t="s">
        <v>167</v>
      </c>
      <c r="E87" s="63" t="s">
        <v>267</v>
      </c>
      <c r="F87" s="63" t="s">
        <v>273</v>
      </c>
      <c r="G87" s="63" t="s">
        <v>275</v>
      </c>
      <c r="H87" s="63" t="s">
        <v>274</v>
      </c>
      <c r="I87" s="63" t="s">
        <v>277</v>
      </c>
    </row>
    <row r="88" spans="1:9" x14ac:dyDescent="0.25">
      <c r="A88" s="63">
        <v>85</v>
      </c>
      <c r="B88" s="63" t="s">
        <v>278</v>
      </c>
      <c r="C88" s="63" t="s">
        <v>125</v>
      </c>
      <c r="D88" s="63" t="s">
        <v>167</v>
      </c>
      <c r="E88" s="63" t="s">
        <v>270</v>
      </c>
      <c r="F88" s="63" t="s">
        <v>230</v>
      </c>
      <c r="G88" s="63" t="s">
        <v>185</v>
      </c>
      <c r="H88" s="63" t="s">
        <v>151</v>
      </c>
      <c r="I88" s="63" t="s">
        <v>271</v>
      </c>
    </row>
    <row r="89" spans="1:9" x14ac:dyDescent="0.25">
      <c r="A89" s="63">
        <v>86</v>
      </c>
      <c r="B89" s="63" t="s">
        <v>136</v>
      </c>
      <c r="C89" s="63" t="s">
        <v>125</v>
      </c>
      <c r="D89" s="63" t="s">
        <v>182</v>
      </c>
      <c r="E89" s="63" t="s">
        <v>267</v>
      </c>
      <c r="F89" s="63" t="s">
        <v>279</v>
      </c>
      <c r="G89" s="63" t="s">
        <v>162</v>
      </c>
      <c r="H89" s="63" t="s">
        <v>151</v>
      </c>
      <c r="I89" s="63" t="s">
        <v>280</v>
      </c>
    </row>
    <row r="90" spans="1:9" x14ac:dyDescent="0.25">
      <c r="A90" s="63">
        <v>87</v>
      </c>
      <c r="B90" s="63" t="s">
        <v>189</v>
      </c>
      <c r="C90" s="63" t="s">
        <v>127</v>
      </c>
      <c r="D90" s="63" t="s">
        <v>182</v>
      </c>
      <c r="E90" s="63" t="s">
        <v>267</v>
      </c>
      <c r="F90" s="63" t="s">
        <v>279</v>
      </c>
      <c r="G90" s="63" t="s">
        <v>162</v>
      </c>
      <c r="H90" s="63" t="s">
        <v>151</v>
      </c>
      <c r="I90" s="63" t="s">
        <v>280</v>
      </c>
    </row>
    <row r="91" spans="1:9" x14ac:dyDescent="0.25">
      <c r="A91" s="63">
        <v>88</v>
      </c>
      <c r="B91" s="63" t="s">
        <v>154</v>
      </c>
      <c r="C91" s="63" t="s">
        <v>127</v>
      </c>
      <c r="D91" s="63" t="s">
        <v>182</v>
      </c>
      <c r="E91" s="63" t="s">
        <v>267</v>
      </c>
      <c r="F91" s="63" t="s">
        <v>279</v>
      </c>
      <c r="G91" s="63" t="s">
        <v>162</v>
      </c>
      <c r="H91" s="63" t="s">
        <v>151</v>
      </c>
      <c r="I91" s="63" t="s">
        <v>280</v>
      </c>
    </row>
    <row r="92" spans="1:9" x14ac:dyDescent="0.25">
      <c r="A92" s="63">
        <v>89</v>
      </c>
      <c r="B92" s="63" t="s">
        <v>134</v>
      </c>
      <c r="C92" s="63" t="s">
        <v>125</v>
      </c>
      <c r="D92" s="63" t="s">
        <v>182</v>
      </c>
      <c r="E92" s="63" t="s">
        <v>281</v>
      </c>
      <c r="F92" s="63" t="s">
        <v>282</v>
      </c>
      <c r="G92" s="63" t="s">
        <v>168</v>
      </c>
      <c r="H92" s="63" t="s">
        <v>151</v>
      </c>
      <c r="I92" s="63" t="s">
        <v>271</v>
      </c>
    </row>
    <row r="93" spans="1:9" x14ac:dyDescent="0.25">
      <c r="A93" s="63">
        <v>90</v>
      </c>
      <c r="B93" s="63" t="s">
        <v>134</v>
      </c>
      <c r="C93" s="63" t="s">
        <v>125</v>
      </c>
      <c r="D93" s="63" t="s">
        <v>182</v>
      </c>
      <c r="E93" s="63" t="s">
        <v>281</v>
      </c>
      <c r="F93" s="63" t="s">
        <v>282</v>
      </c>
      <c r="G93" s="63" t="s">
        <v>168</v>
      </c>
      <c r="H93" s="63" t="s">
        <v>151</v>
      </c>
      <c r="I93" s="63" t="s">
        <v>271</v>
      </c>
    </row>
    <row r="94" spans="1:9" x14ac:dyDescent="0.25">
      <c r="A94" s="63">
        <v>91</v>
      </c>
      <c r="B94" s="63" t="s">
        <v>136</v>
      </c>
      <c r="C94" s="63" t="s">
        <v>125</v>
      </c>
      <c r="D94" s="63" t="s">
        <v>167</v>
      </c>
      <c r="E94" s="63" t="s">
        <v>283</v>
      </c>
      <c r="F94" s="63" t="s">
        <v>284</v>
      </c>
      <c r="G94" s="63" t="s">
        <v>162</v>
      </c>
      <c r="H94" s="63" t="s">
        <v>165</v>
      </c>
      <c r="I94" s="63" t="s">
        <v>271</v>
      </c>
    </row>
    <row r="95" spans="1:9" x14ac:dyDescent="0.25">
      <c r="A95" s="63">
        <v>92</v>
      </c>
      <c r="B95" s="63" t="s">
        <v>189</v>
      </c>
      <c r="C95" s="63" t="s">
        <v>125</v>
      </c>
      <c r="D95" s="63" t="s">
        <v>182</v>
      </c>
      <c r="E95" s="63" t="s">
        <v>283</v>
      </c>
      <c r="F95" s="63" t="s">
        <v>284</v>
      </c>
      <c r="G95" s="63" t="s">
        <v>162</v>
      </c>
      <c r="H95" s="63" t="s">
        <v>165</v>
      </c>
      <c r="I95" s="63" t="s">
        <v>271</v>
      </c>
    </row>
    <row r="96" spans="1:9" x14ac:dyDescent="0.25">
      <c r="A96" s="63">
        <v>93</v>
      </c>
      <c r="B96" s="63" t="s">
        <v>278</v>
      </c>
      <c r="C96" s="63" t="s">
        <v>125</v>
      </c>
      <c r="D96" s="63" t="s">
        <v>167</v>
      </c>
      <c r="E96" s="63" t="s">
        <v>270</v>
      </c>
      <c r="F96" s="63" t="s">
        <v>153</v>
      </c>
      <c r="G96" s="63" t="s">
        <v>168</v>
      </c>
      <c r="H96" s="63" t="s">
        <v>151</v>
      </c>
      <c r="I96" s="63" t="s">
        <v>271</v>
      </c>
    </row>
    <row r="97" spans="1:9" x14ac:dyDescent="0.25">
      <c r="A97" s="63">
        <v>94</v>
      </c>
      <c r="B97" s="63" t="s">
        <v>163</v>
      </c>
      <c r="C97" s="63" t="s">
        <v>125</v>
      </c>
      <c r="D97" s="63" t="s">
        <v>167</v>
      </c>
      <c r="E97" s="63" t="s">
        <v>285</v>
      </c>
      <c r="F97" s="63" t="s">
        <v>243</v>
      </c>
      <c r="G97" s="63" t="s">
        <v>168</v>
      </c>
      <c r="H97" s="63" t="s">
        <v>151</v>
      </c>
      <c r="I97" s="63" t="s">
        <v>126</v>
      </c>
    </row>
    <row r="98" spans="1:9" x14ac:dyDescent="0.25">
      <c r="A98" s="63">
        <v>95</v>
      </c>
      <c r="B98" s="63" t="s">
        <v>137</v>
      </c>
      <c r="C98" s="63" t="s">
        <v>125</v>
      </c>
      <c r="D98" s="63" t="s">
        <v>167</v>
      </c>
      <c r="E98" s="63" t="s">
        <v>281</v>
      </c>
      <c r="F98" s="63" t="s">
        <v>243</v>
      </c>
      <c r="G98" s="63" t="s">
        <v>168</v>
      </c>
      <c r="H98" s="63" t="s">
        <v>151</v>
      </c>
      <c r="I98" s="63" t="s">
        <v>126</v>
      </c>
    </row>
    <row r="99" spans="1:9" x14ac:dyDescent="0.25">
      <c r="A99" s="63">
        <v>96</v>
      </c>
      <c r="B99" s="63" t="s">
        <v>138</v>
      </c>
      <c r="C99" s="63" t="s">
        <v>125</v>
      </c>
      <c r="D99" s="63" t="s">
        <v>182</v>
      </c>
      <c r="E99" s="63" t="s">
        <v>283</v>
      </c>
      <c r="F99" s="63" t="s">
        <v>286</v>
      </c>
      <c r="G99" s="63" t="s">
        <v>159</v>
      </c>
      <c r="H99" s="63" t="s">
        <v>165</v>
      </c>
      <c r="I99" s="63" t="s">
        <v>161</v>
      </c>
    </row>
    <row r="100" spans="1:9" x14ac:dyDescent="0.25">
      <c r="A100" s="63">
        <v>97</v>
      </c>
      <c r="B100" s="63" t="s">
        <v>156</v>
      </c>
      <c r="C100" s="63" t="s">
        <v>125</v>
      </c>
      <c r="D100" s="63" t="s">
        <v>182</v>
      </c>
      <c r="E100" s="63" t="s">
        <v>283</v>
      </c>
      <c r="F100" s="63" t="s">
        <v>287</v>
      </c>
      <c r="G100" s="63" t="s">
        <v>169</v>
      </c>
      <c r="H100" s="63" t="s">
        <v>165</v>
      </c>
      <c r="I100" s="63" t="s">
        <v>161</v>
      </c>
    </row>
    <row r="101" spans="1:9" x14ac:dyDescent="0.25">
      <c r="A101" s="63">
        <v>98</v>
      </c>
      <c r="B101" s="63" t="s">
        <v>288</v>
      </c>
      <c r="C101" s="63" t="s">
        <v>125</v>
      </c>
      <c r="D101" s="63" t="s">
        <v>182</v>
      </c>
      <c r="E101" s="63" t="s">
        <v>283</v>
      </c>
      <c r="F101" s="63" t="s">
        <v>287</v>
      </c>
      <c r="G101" s="63" t="s">
        <v>169</v>
      </c>
      <c r="H101" s="63" t="s">
        <v>165</v>
      </c>
      <c r="I101" s="63" t="s">
        <v>161</v>
      </c>
    </row>
    <row r="102" spans="1:9" x14ac:dyDescent="0.25">
      <c r="A102" s="63">
        <v>99</v>
      </c>
      <c r="B102" s="63" t="s">
        <v>133</v>
      </c>
      <c r="C102" s="63" t="s">
        <v>127</v>
      </c>
      <c r="D102" s="63" t="s">
        <v>182</v>
      </c>
      <c r="E102" s="63" t="s">
        <v>283</v>
      </c>
      <c r="F102" s="63" t="s">
        <v>287</v>
      </c>
      <c r="G102" s="63" t="s">
        <v>169</v>
      </c>
      <c r="H102" s="63" t="s">
        <v>165</v>
      </c>
      <c r="I102" s="63" t="s">
        <v>161</v>
      </c>
    </row>
    <row r="103" spans="1:9" x14ac:dyDescent="0.25">
      <c r="A103" s="63">
        <v>100</v>
      </c>
      <c r="B103" s="63" t="s">
        <v>187</v>
      </c>
      <c r="C103" s="63" t="s">
        <v>125</v>
      </c>
      <c r="D103" s="63" t="s">
        <v>182</v>
      </c>
      <c r="E103" s="63" t="s">
        <v>283</v>
      </c>
      <c r="F103" s="63" t="s">
        <v>289</v>
      </c>
      <c r="G103" s="63" t="s">
        <v>159</v>
      </c>
      <c r="H103" s="63" t="s">
        <v>151</v>
      </c>
      <c r="I103" s="63" t="s">
        <v>161</v>
      </c>
    </row>
    <row r="104" spans="1:9" x14ac:dyDescent="0.25">
      <c r="A104" s="63">
        <v>101</v>
      </c>
      <c r="B104" s="63" t="s">
        <v>134</v>
      </c>
      <c r="C104" s="63" t="s">
        <v>125</v>
      </c>
      <c r="D104" s="63" t="s">
        <v>167</v>
      </c>
      <c r="E104" s="63" t="s">
        <v>283</v>
      </c>
      <c r="F104" s="63" t="s">
        <v>289</v>
      </c>
      <c r="G104" s="63" t="s">
        <v>168</v>
      </c>
      <c r="H104" s="63" t="s">
        <v>151</v>
      </c>
      <c r="I104" s="63" t="s">
        <v>276</v>
      </c>
    </row>
    <row r="105" spans="1:9" x14ac:dyDescent="0.25">
      <c r="A105" s="63">
        <v>102</v>
      </c>
      <c r="B105" s="63" t="s">
        <v>138</v>
      </c>
      <c r="C105" s="63" t="s">
        <v>125</v>
      </c>
      <c r="D105" s="63" t="s">
        <v>167</v>
      </c>
      <c r="E105" s="63" t="s">
        <v>267</v>
      </c>
      <c r="F105" s="63" t="s">
        <v>243</v>
      </c>
      <c r="G105" s="63" t="s">
        <v>168</v>
      </c>
      <c r="H105" s="63" t="s">
        <v>151</v>
      </c>
      <c r="I105" s="63" t="s">
        <v>290</v>
      </c>
    </row>
    <row r="106" spans="1:9" x14ac:dyDescent="0.25">
      <c r="A106" s="63">
        <v>103</v>
      </c>
      <c r="B106" s="63" t="s">
        <v>138</v>
      </c>
      <c r="C106" s="63" t="s">
        <v>125</v>
      </c>
      <c r="D106" s="63" t="s">
        <v>167</v>
      </c>
      <c r="E106" s="63" t="s">
        <v>283</v>
      </c>
      <c r="F106" s="63" t="s">
        <v>291</v>
      </c>
      <c r="G106" s="63" t="s">
        <v>292</v>
      </c>
      <c r="H106" s="63" t="s">
        <v>151</v>
      </c>
      <c r="I106" s="63" t="s">
        <v>290</v>
      </c>
    </row>
    <row r="107" spans="1:9" x14ac:dyDescent="0.25">
      <c r="A107" s="63">
        <v>104</v>
      </c>
      <c r="B107" s="63" t="s">
        <v>163</v>
      </c>
      <c r="C107" s="63" t="s">
        <v>125</v>
      </c>
      <c r="D107" s="63" t="s">
        <v>167</v>
      </c>
      <c r="E107" s="63" t="s">
        <v>283</v>
      </c>
      <c r="F107" s="63" t="s">
        <v>293</v>
      </c>
      <c r="G107" s="63" t="s">
        <v>159</v>
      </c>
      <c r="H107" s="63" t="s">
        <v>151</v>
      </c>
      <c r="I107" s="63" t="s">
        <v>290</v>
      </c>
    </row>
    <row r="108" spans="1:9" x14ac:dyDescent="0.25">
      <c r="A108" s="63">
        <v>105</v>
      </c>
      <c r="B108" s="63" t="s">
        <v>294</v>
      </c>
      <c r="C108" s="63" t="s">
        <v>125</v>
      </c>
      <c r="D108" s="63" t="s">
        <v>167</v>
      </c>
      <c r="E108" s="63" t="s">
        <v>295</v>
      </c>
      <c r="F108" s="63" t="s">
        <v>243</v>
      </c>
      <c r="G108" s="63" t="s">
        <v>245</v>
      </c>
      <c r="H108" s="63" t="s">
        <v>151</v>
      </c>
      <c r="I108" s="63" t="s">
        <v>296</v>
      </c>
    </row>
    <row r="109" spans="1:9" x14ac:dyDescent="0.25">
      <c r="A109" s="63">
        <v>106</v>
      </c>
      <c r="B109" s="63" t="s">
        <v>163</v>
      </c>
      <c r="C109" s="63" t="s">
        <v>125</v>
      </c>
      <c r="D109" s="63" t="s">
        <v>167</v>
      </c>
      <c r="E109" s="63" t="s">
        <v>297</v>
      </c>
      <c r="F109" s="63" t="s">
        <v>243</v>
      </c>
      <c r="G109" s="63" t="s">
        <v>245</v>
      </c>
      <c r="H109" s="63" t="s">
        <v>151</v>
      </c>
      <c r="I109" s="63" t="s">
        <v>161</v>
      </c>
    </row>
    <row r="110" spans="1:9" x14ac:dyDescent="0.25">
      <c r="A110" s="63">
        <v>107</v>
      </c>
      <c r="B110" s="63" t="s">
        <v>134</v>
      </c>
      <c r="C110" s="63" t="s">
        <v>125</v>
      </c>
      <c r="D110" s="63" t="s">
        <v>167</v>
      </c>
      <c r="E110" s="63" t="s">
        <v>297</v>
      </c>
      <c r="F110" s="63" t="s">
        <v>243</v>
      </c>
      <c r="G110" s="63" t="s">
        <v>245</v>
      </c>
      <c r="H110" s="63" t="s">
        <v>151</v>
      </c>
      <c r="I110" s="63" t="s">
        <v>290</v>
      </c>
    </row>
    <row r="111" spans="1:9" x14ac:dyDescent="0.25">
      <c r="A111" s="63">
        <v>108</v>
      </c>
      <c r="B111" s="63" t="s">
        <v>137</v>
      </c>
      <c r="C111" s="63" t="s">
        <v>125</v>
      </c>
      <c r="D111" s="63" t="s">
        <v>167</v>
      </c>
      <c r="E111" s="63" t="s">
        <v>297</v>
      </c>
      <c r="F111" s="63" t="s">
        <v>243</v>
      </c>
      <c r="G111" s="63" t="s">
        <v>168</v>
      </c>
      <c r="H111" s="63" t="s">
        <v>151</v>
      </c>
      <c r="I111" s="63" t="s">
        <v>290</v>
      </c>
    </row>
    <row r="112" spans="1:9" x14ac:dyDescent="0.25">
      <c r="A112" s="63">
        <v>109</v>
      </c>
      <c r="B112" s="63" t="s">
        <v>134</v>
      </c>
      <c r="C112" s="63" t="s">
        <v>125</v>
      </c>
      <c r="D112" s="63" t="s">
        <v>167</v>
      </c>
      <c r="E112" s="63" t="s">
        <v>297</v>
      </c>
      <c r="F112" s="63" t="s">
        <v>243</v>
      </c>
      <c r="G112" s="63" t="s">
        <v>168</v>
      </c>
      <c r="H112" s="63" t="s">
        <v>151</v>
      </c>
      <c r="I112" s="63" t="s">
        <v>290</v>
      </c>
    </row>
    <row r="113" spans="1:9" x14ac:dyDescent="0.25">
      <c r="A113" s="63">
        <v>110</v>
      </c>
      <c r="B113" s="63" t="s">
        <v>134</v>
      </c>
      <c r="C113" s="63" t="s">
        <v>125</v>
      </c>
      <c r="D113" s="63" t="s">
        <v>167</v>
      </c>
      <c r="E113" s="63" t="s">
        <v>297</v>
      </c>
      <c r="F113" s="63" t="s">
        <v>243</v>
      </c>
      <c r="G113" s="63" t="s">
        <v>245</v>
      </c>
      <c r="H113" s="63" t="s">
        <v>151</v>
      </c>
      <c r="I113" s="63" t="s">
        <v>290</v>
      </c>
    </row>
    <row r="114" spans="1:9" x14ac:dyDescent="0.25">
      <c r="A114" s="63">
        <v>111</v>
      </c>
      <c r="B114" s="63" t="s">
        <v>137</v>
      </c>
      <c r="C114" s="63" t="s">
        <v>125</v>
      </c>
      <c r="D114" s="63" t="s">
        <v>167</v>
      </c>
      <c r="E114" s="63" t="s">
        <v>297</v>
      </c>
      <c r="F114" s="63" t="s">
        <v>150</v>
      </c>
      <c r="G114" s="63" t="s">
        <v>168</v>
      </c>
      <c r="H114" s="63" t="s">
        <v>151</v>
      </c>
      <c r="I114" s="63" t="s">
        <v>126</v>
      </c>
    </row>
    <row r="115" spans="1:9" x14ac:dyDescent="0.25">
      <c r="A115" s="63">
        <v>112</v>
      </c>
      <c r="B115" s="63" t="s">
        <v>134</v>
      </c>
      <c r="C115" s="63" t="s">
        <v>125</v>
      </c>
      <c r="D115" s="63" t="s">
        <v>167</v>
      </c>
      <c r="E115" s="63" t="s">
        <v>297</v>
      </c>
      <c r="F115" s="63" t="s">
        <v>150</v>
      </c>
      <c r="G115" s="63" t="s">
        <v>168</v>
      </c>
      <c r="H115" s="63" t="s">
        <v>151</v>
      </c>
      <c r="I115" s="63" t="s">
        <v>126</v>
      </c>
    </row>
    <row r="116" spans="1:9" x14ac:dyDescent="0.25">
      <c r="A116" s="63">
        <v>113</v>
      </c>
      <c r="B116" s="63" t="s">
        <v>138</v>
      </c>
      <c r="C116" s="63" t="s">
        <v>125</v>
      </c>
      <c r="D116" s="63" t="s">
        <v>167</v>
      </c>
      <c r="E116" s="63" t="s">
        <v>297</v>
      </c>
      <c r="F116" s="63" t="s">
        <v>150</v>
      </c>
      <c r="G116" s="63" t="s">
        <v>245</v>
      </c>
      <c r="H116" s="63" t="s">
        <v>151</v>
      </c>
      <c r="I116" s="63" t="s">
        <v>290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22"/>
  <sheetViews>
    <sheetView tabSelected="1" workbookViewId="0">
      <selection activeCell="I16" sqref="I16"/>
    </sheetView>
  </sheetViews>
  <sheetFormatPr baseColWidth="10" defaultRowHeight="15.75" x14ac:dyDescent="0.25"/>
  <cols>
    <col min="1" max="1" width="67.140625" style="35" customWidth="1"/>
    <col min="2" max="2" width="11.85546875" style="41" customWidth="1"/>
    <col min="3" max="3" width="18.28515625" style="37" customWidth="1"/>
  </cols>
  <sheetData>
    <row r="1" spans="1:3" ht="15.75" customHeight="1" x14ac:dyDescent="0.25">
      <c r="A1" s="80" t="s">
        <v>117</v>
      </c>
      <c r="B1" s="81" t="s">
        <v>116</v>
      </c>
      <c r="C1" s="48" t="s">
        <v>70</v>
      </c>
    </row>
    <row r="2" spans="1:3" x14ac:dyDescent="0.25">
      <c r="A2" s="7" t="s">
        <v>178</v>
      </c>
      <c r="B2" s="33">
        <v>6</v>
      </c>
      <c r="C2" s="125" t="s">
        <v>298</v>
      </c>
    </row>
    <row r="3" spans="1:3" x14ac:dyDescent="0.25">
      <c r="A3" s="7" t="s">
        <v>179</v>
      </c>
      <c r="B3" s="33">
        <v>5</v>
      </c>
      <c r="C3" s="125"/>
    </row>
    <row r="4" spans="1:3" x14ac:dyDescent="0.25">
      <c r="A4" s="7" t="s">
        <v>180</v>
      </c>
      <c r="B4" s="33">
        <v>2</v>
      </c>
      <c r="C4" s="125"/>
    </row>
    <row r="5" spans="1:3" x14ac:dyDescent="0.25">
      <c r="A5" s="31"/>
      <c r="B5" s="39"/>
    </row>
    <row r="6" spans="1:3" x14ac:dyDescent="0.25">
      <c r="A6" s="42" t="s">
        <v>120</v>
      </c>
      <c r="B6" s="33" t="s">
        <v>116</v>
      </c>
      <c r="C6" s="10" t="s">
        <v>70</v>
      </c>
    </row>
    <row r="7" spans="1:3" x14ac:dyDescent="0.25">
      <c r="A7" s="7" t="s">
        <v>178</v>
      </c>
      <c r="B7" s="33">
        <v>21</v>
      </c>
      <c r="C7" s="125" t="s">
        <v>298</v>
      </c>
    </row>
    <row r="8" spans="1:3" x14ac:dyDescent="0.25">
      <c r="A8" s="7" t="s">
        <v>179</v>
      </c>
      <c r="B8" s="33">
        <v>33</v>
      </c>
      <c r="C8" s="125"/>
    </row>
    <row r="9" spans="1:3" x14ac:dyDescent="0.25">
      <c r="A9" s="7" t="s">
        <v>180</v>
      </c>
      <c r="B9" s="33">
        <v>28</v>
      </c>
      <c r="C9" s="125"/>
    </row>
    <row r="10" spans="1:3" x14ac:dyDescent="0.25">
      <c r="A10" s="34"/>
      <c r="B10" s="40"/>
    </row>
    <row r="11" spans="1:3" x14ac:dyDescent="0.25">
      <c r="A11" s="36" t="s">
        <v>118</v>
      </c>
      <c r="B11" s="33" t="s">
        <v>116</v>
      </c>
      <c r="C11" s="10" t="s">
        <v>70</v>
      </c>
    </row>
    <row r="12" spans="1:3" x14ac:dyDescent="0.25">
      <c r="A12" s="7" t="s">
        <v>178</v>
      </c>
      <c r="B12" s="33">
        <v>5</v>
      </c>
      <c r="C12" s="125" t="s">
        <v>298</v>
      </c>
    </row>
    <row r="13" spans="1:3" x14ac:dyDescent="0.25">
      <c r="A13" s="7" t="s">
        <v>179</v>
      </c>
      <c r="B13" s="33">
        <v>3</v>
      </c>
      <c r="C13" s="125"/>
    </row>
    <row r="14" spans="1:3" x14ac:dyDescent="0.25">
      <c r="A14" s="7" t="s">
        <v>180</v>
      </c>
      <c r="B14" s="33">
        <v>10</v>
      </c>
      <c r="C14" s="125"/>
    </row>
    <row r="16" spans="1:3" x14ac:dyDescent="0.25">
      <c r="A16" s="38" t="s">
        <v>119</v>
      </c>
      <c r="B16" s="32" t="s">
        <v>116</v>
      </c>
      <c r="C16" s="10" t="s">
        <v>70</v>
      </c>
    </row>
    <row r="17" spans="1:3" x14ac:dyDescent="0.25">
      <c r="A17" s="7" t="s">
        <v>178</v>
      </c>
      <c r="B17" s="33">
        <v>14</v>
      </c>
      <c r="C17" s="125" t="s">
        <v>298</v>
      </c>
    </row>
    <row r="18" spans="1:3" x14ac:dyDescent="0.25">
      <c r="A18" s="7" t="s">
        <v>179</v>
      </c>
      <c r="B18" s="33">
        <v>10</v>
      </c>
      <c r="C18" s="125"/>
    </row>
    <row r="19" spans="1:3" x14ac:dyDescent="0.25">
      <c r="A19" s="7" t="s">
        <v>180</v>
      </c>
      <c r="B19" s="33">
        <v>11</v>
      </c>
      <c r="C19" s="125"/>
    </row>
    <row r="21" spans="1:3" x14ac:dyDescent="0.25">
      <c r="A21" s="34"/>
      <c r="B21" s="40"/>
    </row>
    <row r="22" spans="1:3" x14ac:dyDescent="0.25">
      <c r="A22" s="34"/>
      <c r="B22" s="40"/>
    </row>
  </sheetData>
  <mergeCells count="4">
    <mergeCell ref="C2:C4"/>
    <mergeCell ref="C7:C9"/>
    <mergeCell ref="C12:C14"/>
    <mergeCell ref="C17:C19"/>
  </mergeCells>
  <phoneticPr fontId="2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Asistencia NNA </vt:lpstr>
      <vt:lpstr>Adopciones</vt:lpstr>
      <vt:lpstr>Equipos Multidisciplinarios</vt:lpstr>
      <vt:lpstr>Ingresos en los Hogares de Paso</vt:lpstr>
      <vt:lpstr>NNA colocados familia acogedora</vt:lpstr>
      <vt:lpstr>NNA en situación de calle</vt:lpstr>
      <vt:lpstr>Restitución de Derechos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sasepulvedaso@gmail.com</dc:creator>
  <cp:lastModifiedBy>Daniela Michelle Gomez Medrano</cp:lastModifiedBy>
  <dcterms:created xsi:type="dcterms:W3CDTF">2022-04-05T21:31:15Z</dcterms:created>
  <dcterms:modified xsi:type="dcterms:W3CDTF">2024-04-19T11:45:51Z</dcterms:modified>
</cp:coreProperties>
</file>