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mez.danielam\Desktop\EStadisticas 000\"/>
    </mc:Choice>
  </mc:AlternateContent>
  <bookViews>
    <workbookView xWindow="0" yWindow="0" windowWidth="20490" windowHeight="8790" tabRatio="921" firstSheet="2" activeTab="4"/>
  </bookViews>
  <sheets>
    <sheet name="Asistencia NNA " sheetId="1" r:id="rId1"/>
    <sheet name="Adopciones" sheetId="2" r:id="rId2"/>
    <sheet name="Equipos Multidisciplinarios" sheetId="3" r:id="rId3"/>
    <sheet name="Ingresos en los Hogares de Paso" sheetId="4" r:id="rId4"/>
    <sheet name="NNA colocados familia acogedora" sheetId="5" r:id="rId5"/>
    <sheet name="NNA en situación de calle" sheetId="6" r:id="rId6"/>
    <sheet name="Restitución de Derechos" sheetId="7" r:id="rId7"/>
  </sheets>
  <externalReferences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3" l="1"/>
  <c r="I29" i="3"/>
  <c r="J29" i="3"/>
  <c r="E29" i="3" l="1"/>
  <c r="F29" i="3"/>
  <c r="G29" i="3"/>
  <c r="H29" i="3"/>
  <c r="C41" i="1" l="1"/>
  <c r="D41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3" i="1"/>
  <c r="E41" i="1" s="1"/>
  <c r="D60" i="3"/>
  <c r="E60" i="3"/>
  <c r="F60" i="3"/>
  <c r="G60" i="3"/>
  <c r="H60" i="3"/>
  <c r="C60" i="3"/>
  <c r="D43" i="3" l="1"/>
  <c r="E43" i="3"/>
  <c r="F43" i="3"/>
  <c r="G43" i="3"/>
  <c r="H43" i="3"/>
  <c r="I43" i="3"/>
  <c r="K43" i="3"/>
  <c r="C43" i="3"/>
  <c r="D29" i="3" l="1"/>
  <c r="C29" i="3" l="1"/>
</calcChain>
</file>

<file path=xl/sharedStrings.xml><?xml version="1.0" encoding="utf-8"?>
<sst xmlns="http://schemas.openxmlformats.org/spreadsheetml/2006/main" count="839" uniqueCount="253">
  <si>
    <t xml:space="preserve">Región </t>
  </si>
  <si>
    <t>CIBAO NORTE</t>
  </si>
  <si>
    <t>Santiago</t>
  </si>
  <si>
    <t>Puerto Plata</t>
  </si>
  <si>
    <t>Sosua</t>
  </si>
  <si>
    <t>CIBAO SUR</t>
  </si>
  <si>
    <t>La Vega</t>
  </si>
  <si>
    <t>Constanza</t>
  </si>
  <si>
    <t>Monseñor Nouel</t>
  </si>
  <si>
    <t>Sánchez Ramírez</t>
  </si>
  <si>
    <t>CIBAO NORDESTE</t>
  </si>
  <si>
    <t>Duarte</t>
  </si>
  <si>
    <t>Salcedo</t>
  </si>
  <si>
    <t>Cabrera</t>
  </si>
  <si>
    <t>María Trinidad  Sánchez</t>
  </si>
  <si>
    <t>Samaná</t>
  </si>
  <si>
    <t>CIBAO NOROESTE</t>
  </si>
  <si>
    <t xml:space="preserve">Valverde </t>
  </si>
  <si>
    <t>Dajabón</t>
  </si>
  <si>
    <t>VALDESIA</t>
  </si>
  <si>
    <t>San Cristóbal</t>
  </si>
  <si>
    <t xml:space="preserve">Azua </t>
  </si>
  <si>
    <t>San José de Ocoa</t>
  </si>
  <si>
    <t>Haina</t>
  </si>
  <si>
    <t>Villa Altagracia</t>
  </si>
  <si>
    <t>EL VALLE</t>
  </si>
  <si>
    <t>San Juan</t>
  </si>
  <si>
    <t>Elías Piña</t>
  </si>
  <si>
    <t>ENRIQUILLO</t>
  </si>
  <si>
    <t>Barahona</t>
  </si>
  <si>
    <t>Pedernales</t>
  </si>
  <si>
    <t>Independencia</t>
  </si>
  <si>
    <t>YUMA</t>
  </si>
  <si>
    <t>La Romana</t>
  </si>
  <si>
    <t>La Altagracia</t>
  </si>
  <si>
    <t>Bávaro</t>
  </si>
  <si>
    <t>El Seibo</t>
  </si>
  <si>
    <t>HIGUAMO</t>
  </si>
  <si>
    <t>San Pedro de Macorís</t>
  </si>
  <si>
    <t>Hato Mayor</t>
  </si>
  <si>
    <t>Monte Plata</t>
  </si>
  <si>
    <t>Sabana de la Mar</t>
  </si>
  <si>
    <t>OZAMA O METROPOLITANA</t>
  </si>
  <si>
    <t>Distrito Nacional (Santo Domingo de Guzmán)</t>
  </si>
  <si>
    <t>Distrito Nacional (Santo Domingo Norte)</t>
  </si>
  <si>
    <t>Boca Chica</t>
  </si>
  <si>
    <t>Los Alcarrizos</t>
  </si>
  <si>
    <t>Total general</t>
  </si>
  <si>
    <t>Adopciones nacionales</t>
  </si>
  <si>
    <t>Adopciones internacionales</t>
  </si>
  <si>
    <t xml:space="preserve">Total </t>
  </si>
  <si>
    <t xml:space="preserve">Tribunal </t>
  </si>
  <si>
    <t xml:space="preserve">Psicología </t>
  </si>
  <si>
    <t xml:space="preserve">Trabajo Social </t>
  </si>
  <si>
    <t xml:space="preserve">Centros de Entrevistas </t>
  </si>
  <si>
    <t>Baní</t>
  </si>
  <si>
    <t>Bonao</t>
  </si>
  <si>
    <t>Cotuí</t>
  </si>
  <si>
    <t>Distrito Nacional</t>
  </si>
  <si>
    <t>Higuey</t>
  </si>
  <si>
    <t>Mao</t>
  </si>
  <si>
    <t>Moca</t>
  </si>
  <si>
    <t xml:space="preserve">Montecristi </t>
  </si>
  <si>
    <t>Nagua</t>
  </si>
  <si>
    <t>Movimiento</t>
  </si>
  <si>
    <t>Ingresos</t>
  </si>
  <si>
    <t>Reingresos</t>
  </si>
  <si>
    <t>Mes</t>
  </si>
  <si>
    <t>Niño, niña y adolescente colocado en familia acogedora</t>
  </si>
  <si>
    <t>Oficinas Regionales y Municipales</t>
  </si>
  <si>
    <t>Trimestre</t>
  </si>
  <si>
    <t>Tipo de Adopciones</t>
  </si>
  <si>
    <t>Cantidad de Niños, Niñas y adolescentes integrados a una familia</t>
  </si>
  <si>
    <t xml:space="preserve">Seguimiento de Sanciones Socio Educativas </t>
  </si>
  <si>
    <t>Informes entregados</t>
  </si>
  <si>
    <t xml:space="preserve">Evaluaciones </t>
  </si>
  <si>
    <t xml:space="preserve">Visitas </t>
  </si>
  <si>
    <t>Unidad</t>
  </si>
  <si>
    <t xml:space="preserve"> Psicologia </t>
  </si>
  <si>
    <t xml:space="preserve">Trabajo social </t>
  </si>
  <si>
    <t xml:space="preserve"> padre/madre o tutor </t>
  </si>
  <si>
    <t>DINAIA</t>
  </si>
  <si>
    <t xml:space="preserve">La Vega, Penal </t>
  </si>
  <si>
    <t>San Pedro</t>
  </si>
  <si>
    <t xml:space="preserve">San Cristobal </t>
  </si>
  <si>
    <t>Sala Penal Sgo.</t>
  </si>
  <si>
    <t xml:space="preserve">La Romana </t>
  </si>
  <si>
    <t xml:space="preserve">Hato Mator </t>
  </si>
  <si>
    <t>La Vega, Civil</t>
  </si>
  <si>
    <t xml:space="preserve">Moca </t>
  </si>
  <si>
    <t>La Vega, Penal</t>
  </si>
  <si>
    <t xml:space="preserve">Hato Mayor </t>
  </si>
  <si>
    <t xml:space="preserve">Santiago, Civil </t>
  </si>
  <si>
    <t xml:space="preserve">Sto. Dgo., Civil </t>
  </si>
  <si>
    <t>Sto. Dgo., Penal</t>
  </si>
  <si>
    <t>CAIPACLP</t>
  </si>
  <si>
    <t xml:space="preserve">Santiago, Penal </t>
  </si>
  <si>
    <t xml:space="preserve">Seguimiento por los guias </t>
  </si>
  <si>
    <t>San Francisco</t>
  </si>
  <si>
    <t>TOTAL GENERAL</t>
  </si>
  <si>
    <t xml:space="preserve">Centro de Atención Integral para Adolescentes en Conflicto con la Ley Penal CAIPACLP </t>
  </si>
  <si>
    <t xml:space="preserve">Informes Ps. Entregado </t>
  </si>
  <si>
    <t>Entrevista de nuevo ingreso Psi</t>
  </si>
  <si>
    <t>Ts Entregado al Centro</t>
  </si>
  <si>
    <t>TS entregado al tribunal</t>
  </si>
  <si>
    <t>Entrevista de nuevo ingreso Ts</t>
  </si>
  <si>
    <t xml:space="preserve">Hato Nuevo </t>
  </si>
  <si>
    <t xml:space="preserve">IPREME </t>
  </si>
  <si>
    <t xml:space="preserve">Santiago </t>
  </si>
  <si>
    <t xml:space="preserve">Femenino </t>
  </si>
  <si>
    <t xml:space="preserve">Tirmestre </t>
  </si>
  <si>
    <t>Cantidad</t>
  </si>
  <si>
    <t>Declaraciones en estado de abandono por parte del Tribunal de NNA</t>
  </si>
  <si>
    <t>Suspensión y termino de autoridad parental</t>
  </si>
  <si>
    <t xml:space="preserve"> Estadísticas del servicio social internacional</t>
  </si>
  <si>
    <t>Autorización judicial para declarar</t>
  </si>
  <si>
    <t>Niños, Niñas y Adolescencia</t>
  </si>
  <si>
    <t>Sexo</t>
  </si>
  <si>
    <t>Edad</t>
  </si>
  <si>
    <t>Nacionalidad</t>
  </si>
  <si>
    <t>Informes solicitados</t>
  </si>
  <si>
    <t>Monte Cristi</t>
  </si>
  <si>
    <t>Niños, niñas y adolescentes ingresados en los Hogares de Paso</t>
  </si>
  <si>
    <t>No.</t>
  </si>
  <si>
    <t xml:space="preserve">Motivo de ingreso </t>
  </si>
  <si>
    <t>Lugar de abordaje</t>
  </si>
  <si>
    <t>Perfil detectado</t>
  </si>
  <si>
    <t xml:space="preserve">Localidad </t>
  </si>
  <si>
    <t>Medida provisional (HP/ASFL, Vacacional de Haina o reinserciòn familiar)</t>
  </si>
  <si>
    <t>Hombre</t>
  </si>
  <si>
    <t>Mujerr</t>
  </si>
  <si>
    <t>Las Terrenas</t>
  </si>
  <si>
    <t>Seguimiento a las familias</t>
  </si>
  <si>
    <t>Abril-junio</t>
  </si>
  <si>
    <t>Segundo trimestre</t>
  </si>
  <si>
    <t>Jarabacoa</t>
  </si>
  <si>
    <t xml:space="preserve">Entrevistas Forenses realizadas </t>
  </si>
  <si>
    <t>Entrevista familiar</t>
  </si>
  <si>
    <t>Acompañamineto  psicologico</t>
  </si>
  <si>
    <t>Acompañamiento a las familiar (visitas)</t>
  </si>
  <si>
    <t>15 años</t>
  </si>
  <si>
    <t>M</t>
  </si>
  <si>
    <t>Haitiana</t>
  </si>
  <si>
    <t xml:space="preserve">Limpia botas </t>
  </si>
  <si>
    <t xml:space="preserve">Distrito Nacional </t>
  </si>
  <si>
    <t xml:space="preserve">Jornada de Protección </t>
  </si>
  <si>
    <t>Av. Romulo Betancourt esq. Av. Privada</t>
  </si>
  <si>
    <t>Dominicana</t>
  </si>
  <si>
    <t>Mendicidad por cuenta propia o en grupo de pares</t>
  </si>
  <si>
    <t xml:space="preserve">Mendicidad en zona turistica o recreativa </t>
  </si>
  <si>
    <t>13 años</t>
  </si>
  <si>
    <t>16 años</t>
  </si>
  <si>
    <t>Oficina Nacional</t>
  </si>
  <si>
    <t>12 años</t>
  </si>
  <si>
    <t>Centro Padre Luis Rosario</t>
  </si>
  <si>
    <t xml:space="preserve">Denuncia de Protección </t>
  </si>
  <si>
    <t xml:space="preserve">Centro Padre Luis Rosario </t>
  </si>
  <si>
    <t xml:space="preserve">Jornada de Proteccion </t>
  </si>
  <si>
    <t xml:space="preserve">17 años </t>
  </si>
  <si>
    <t>F</t>
  </si>
  <si>
    <t xml:space="preserve">Riesgo y vulnerabilidad </t>
  </si>
  <si>
    <t xml:space="preserve">Casa Pinardi </t>
  </si>
  <si>
    <t>1 año</t>
  </si>
  <si>
    <t>Santo Domingo Este</t>
  </si>
  <si>
    <t>Zona Colonial (POLITUR)</t>
  </si>
  <si>
    <t>10 años</t>
  </si>
  <si>
    <t xml:space="preserve">Reinserción Familiar  </t>
  </si>
  <si>
    <t>14 años</t>
  </si>
  <si>
    <t xml:space="preserve">Atención al usuario </t>
  </si>
  <si>
    <t>Casa Pinardi</t>
  </si>
  <si>
    <t>2 años</t>
  </si>
  <si>
    <t>5 años</t>
  </si>
  <si>
    <t>Julio-septiembre</t>
  </si>
  <si>
    <t>Tercer trimestre</t>
  </si>
  <si>
    <t>Tercer  trimestre</t>
  </si>
  <si>
    <t xml:space="preserve">Informes de acompañamientos entregados </t>
  </si>
  <si>
    <t xml:space="preserve">Acompañamientos realizados </t>
  </si>
  <si>
    <t>Julio</t>
  </si>
  <si>
    <t>Agosto</t>
  </si>
  <si>
    <t>Septiembre</t>
  </si>
  <si>
    <t xml:space="preserve">Jornada de protección </t>
  </si>
  <si>
    <t xml:space="preserve">Estación del metro Centro de los Héroes </t>
  </si>
  <si>
    <t>Vendedor de frutas u otra mercancía en vía pública</t>
  </si>
  <si>
    <t>Haitina</t>
  </si>
  <si>
    <t xml:space="preserve">Atencion al usuario </t>
  </si>
  <si>
    <t xml:space="preserve">Mendicidad  en zona turística </t>
  </si>
  <si>
    <t>11 años</t>
  </si>
  <si>
    <t>Riesgo y vulnerabiliadad</t>
  </si>
  <si>
    <t>ASFL FUNDAREMAR</t>
  </si>
  <si>
    <t>ASFL Casa Pinardi</t>
  </si>
  <si>
    <t>Hogar de Paso Azua</t>
  </si>
  <si>
    <t>17 años</t>
  </si>
  <si>
    <t>Asistido</t>
  </si>
  <si>
    <t>POLITUR Zona Colonial</t>
  </si>
  <si>
    <t>Cuesta Hermosa</t>
  </si>
  <si>
    <t xml:space="preserve">POLITUR Zona Colonial </t>
  </si>
  <si>
    <t>Limpia botas</t>
  </si>
  <si>
    <t>9 años</t>
  </si>
  <si>
    <t>Autopista San Iisdro</t>
  </si>
  <si>
    <t>Av. 27 de febrero esq. Leopoldo Navarro</t>
  </si>
  <si>
    <t>Explotado por un adulto para mendicidad</t>
  </si>
  <si>
    <t>Vacacional de Haina (Reunificación Asistida)</t>
  </si>
  <si>
    <t>6 años</t>
  </si>
  <si>
    <t>Av. Autopista San Isidro</t>
  </si>
  <si>
    <t>Vendedor de paletas en vía pública</t>
  </si>
  <si>
    <t>Av. Charles de Gaulle</t>
  </si>
  <si>
    <t xml:space="preserve">Denuncia de protección </t>
  </si>
  <si>
    <t>Av. Pedro Olivio Cedeño con Av. Padre Castellano</t>
  </si>
  <si>
    <t>Explotado por adultos para venta de mercancía en vía pública</t>
  </si>
  <si>
    <t xml:space="preserve">Fundación Red de la Misericordia </t>
  </si>
  <si>
    <t xml:space="preserve"> Mendicidad en zona turistica o recreativa</t>
  </si>
  <si>
    <t>Limpia botas/ mendicidad en zona turistica o recreativa</t>
  </si>
  <si>
    <t>MegaCentro</t>
  </si>
  <si>
    <t>Estación del metro Concepción Bona</t>
  </si>
  <si>
    <t xml:space="preserve">Referido a la Metropolitana  </t>
  </si>
  <si>
    <t xml:space="preserve">Situación de calle </t>
  </si>
  <si>
    <t>7 años</t>
  </si>
  <si>
    <t>Atención al usuario (Policia Nacional)</t>
  </si>
  <si>
    <t>Hogar de Paso Angelitos</t>
  </si>
  <si>
    <t>8 años</t>
  </si>
  <si>
    <t>ASFL Madelaes</t>
  </si>
  <si>
    <t xml:space="preserve">Asistido </t>
  </si>
  <si>
    <t>Oficina Nacional (Policina Nacional)</t>
  </si>
  <si>
    <t xml:space="preserve">Oficina Nacional </t>
  </si>
  <si>
    <t xml:space="preserve">Av. Bolivar frente a la Iglesia de los Mormones </t>
  </si>
  <si>
    <t xml:space="preserve">Mendicidad por cuenta propia o en grupo de pares </t>
  </si>
  <si>
    <t>Asistidos</t>
  </si>
  <si>
    <t xml:space="preserve">Limpia Vidrios </t>
  </si>
  <si>
    <t>Av. Jhon F.Kennedy esquina Churchill</t>
  </si>
  <si>
    <t>Venta de paletas en via publica</t>
  </si>
  <si>
    <t>11 meses</t>
  </si>
  <si>
    <t>Supermercado Ole Autopista de San Isidro</t>
  </si>
  <si>
    <t>Oficina Nacional (Fiscalia NNA, Villa Juana)</t>
  </si>
  <si>
    <t xml:space="preserve">Mendicidad por cuenta propia </t>
  </si>
  <si>
    <t xml:space="preserve">Hogar de Paso Boca Chica </t>
  </si>
  <si>
    <t xml:space="preserve">Av. Winston Churchill, Plaza Comercial Blue Mall </t>
  </si>
  <si>
    <t>7 meses</t>
  </si>
  <si>
    <t xml:space="preserve">Bomba Total ubicado en la Av. Sartin </t>
  </si>
  <si>
    <t xml:space="preserve">Hogar de Paso Moises </t>
  </si>
  <si>
    <t>Fulgon al lado del Puerto Rosado en Boca Chica</t>
  </si>
  <si>
    <t xml:space="preserve">Vendedor de frutas u otras mercancias en espacio publico </t>
  </si>
  <si>
    <t>Vacacional de Haina</t>
  </si>
  <si>
    <t xml:space="preserve">Av. Coronel Rafael Tomas Fernandez Dominguez </t>
  </si>
  <si>
    <t xml:space="preserve">Atencion al Usuario </t>
  </si>
  <si>
    <t xml:space="preserve">Atencion al Usuario  </t>
  </si>
  <si>
    <t xml:space="preserve">Av. 27 de febreco con Av. Maximo Gomez </t>
  </si>
  <si>
    <t>Explotado por adultos para mendicidad en vía pública</t>
  </si>
  <si>
    <t xml:space="preserve">Vacacional de Haina </t>
  </si>
  <si>
    <t>3 meses</t>
  </si>
  <si>
    <t>Parque del Este</t>
  </si>
  <si>
    <t>Jornada de Protección</t>
  </si>
  <si>
    <t xml:space="preserve">Bomba de Boca Chica </t>
  </si>
  <si>
    <t>Niños, Niñas y Adolescentes  intervenidos por la sección de en situación de calle y  peores formas de trabajo infantil, según grupo de edad y sexo,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</si>
</sst>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C0A]General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color indexed="17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164" fontId="6" fillId="0" borderId="0" applyBorder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</cellStyleXfs>
  <cellXfs count="129">
    <xf numFmtId="0" fontId="0" fillId="0" borderId="0" xfId="0"/>
    <xf numFmtId="0" fontId="4" fillId="0" borderId="2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vertical="top" wrapText="1"/>
    </xf>
    <xf numFmtId="9" fontId="0" fillId="0" borderId="0" xfId="1" applyFont="1"/>
    <xf numFmtId="1" fontId="0" fillId="0" borderId="0" xfId="0" applyNumberFormat="1"/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/>
    <xf numFmtId="0" fontId="4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12" fillId="4" borderId="5" xfId="0" applyFont="1" applyFill="1" applyBorder="1"/>
    <xf numFmtId="0" fontId="13" fillId="4" borderId="2" xfId="0" applyFont="1" applyFill="1" applyBorder="1" applyAlignment="1">
      <alignment vertical="center" wrapText="1"/>
    </xf>
    <xf numFmtId="0" fontId="14" fillId="5" borderId="2" xfId="0" applyFont="1" applyFill="1" applyBorder="1"/>
    <xf numFmtId="0" fontId="14" fillId="5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4" borderId="2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/>
    <xf numFmtId="0" fontId="16" fillId="0" borderId="0" xfId="0" applyFont="1"/>
    <xf numFmtId="0" fontId="14" fillId="0" borderId="2" xfId="0" applyFont="1" applyBorder="1" applyAlignment="1">
      <alignment vertical="top"/>
    </xf>
    <xf numFmtId="0" fontId="0" fillId="0" borderId="0" xfId="0" applyAlignment="1">
      <alignment vertical="center"/>
    </xf>
    <xf numFmtId="0" fontId="14" fillId="0" borderId="4" xfId="0" applyFont="1" applyBorder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left" vertical="top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5" fillId="6" borderId="2" xfId="2" applyFont="1" applyFill="1" applyBorder="1" applyAlignment="1">
      <alignment vertical="center"/>
    </xf>
    <xf numFmtId="0" fontId="5" fillId="6" borderId="2" xfId="2" applyFont="1" applyFill="1" applyBorder="1" applyAlignment="1">
      <alignment vertical="center" wrapText="1"/>
    </xf>
    <xf numFmtId="0" fontId="0" fillId="6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wrapText="1"/>
    </xf>
    <xf numFmtId="0" fontId="0" fillId="6" borderId="2" xfId="0" applyFill="1" applyBorder="1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14" fillId="5" borderId="2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vertical="center" wrapText="1"/>
    </xf>
    <xf numFmtId="1" fontId="5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7" fillId="4" borderId="2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6" borderId="2" xfId="0" applyFont="1" applyFill="1" applyBorder="1" applyAlignment="1">
      <alignment vertical="center" wrapText="1"/>
    </xf>
    <xf numFmtId="14" fontId="0" fillId="9" borderId="2" xfId="0" applyNumberForma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wrapText="1"/>
    </xf>
    <xf numFmtId="0" fontId="11" fillId="6" borderId="2" xfId="0" applyFont="1" applyFill="1" applyBorder="1" applyAlignment="1">
      <alignment horizontal="center" vertical="center" wrapText="1"/>
    </xf>
    <xf numFmtId="3" fontId="18" fillId="8" borderId="5" xfId="0" applyNumberFormat="1" applyFont="1" applyFill="1" applyBorder="1" applyAlignment="1">
      <alignment horizontal="center" vertical="center" wrapText="1"/>
    </xf>
    <xf numFmtId="3" fontId="3" fillId="8" borderId="2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left" vertical="top" wrapText="1"/>
    </xf>
    <xf numFmtId="0" fontId="18" fillId="8" borderId="5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0" fillId="0" borderId="2" xfId="0" applyBorder="1" applyAlignment="1">
      <alignment vertical="center"/>
    </xf>
  </cellXfs>
  <cellStyles count="7">
    <cellStyle name="Excel Built-in Normal" xfId="3"/>
    <cellStyle name="Excel_BuiltIn_Buena 1" xfId="4"/>
    <cellStyle name="Incorrecto" xfId="2" builtinId="27"/>
    <cellStyle name="Normal" xfId="0" builtinId="0"/>
    <cellStyle name="Normal 2" xfId="5"/>
    <cellStyle name="Normal 3" xfId="6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4995984876890476"/>
          <c:y val="8.6865659034000064E-2"/>
          <c:w val="0.96155526430755789"/>
          <c:h val="0.8319283965908821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A4-46C8-A95F-55632B83A42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A4-46C8-A95F-55632B83A42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A4-46C8-A95F-55632B83A42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08C6B17-8C77-4C20-9AFF-D40A7DAEB981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, </a:t>
                    </a:r>
                    <a:fld id="{CABC5F9D-AD31-439E-8B15-5919EB5C8C4A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9A4-46C8-A95F-55632B83A4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'Asistencia NNA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'Asistencia NNA 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5="http://schemas.microsoft.com/office/drawing/2012/chart" uri="{02D57815-91ED-43cb-92C2-25804820EDAC}">
              <c15:datalabelsRange>
                <c15:f>'[1]Resumen T4'!$D$70:$D$72</c15:f>
                <c15:dlblRangeCache>
                  <c:ptCount val="3"/>
                  <c:pt idx="0">
                    <c:v>#¡REF!</c:v>
                  </c:pt>
                  <c:pt idx="1">
                    <c:v>#¡REF!</c:v>
                  </c:pt>
                  <c:pt idx="2">
                    <c:v>#¡REF!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79A4-46C8-A95F-55632B83A4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71</xdr:row>
      <xdr:rowOff>28575</xdr:rowOff>
    </xdr:from>
    <xdr:to>
      <xdr:col>5</xdr:col>
      <xdr:colOff>0</xdr:colOff>
      <xdr:row>92</xdr:row>
      <xdr:rowOff>171450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sumen%20T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F73"/>
  <sheetViews>
    <sheetView topLeftCell="A15" workbookViewId="0">
      <selection activeCell="C44" sqref="C44"/>
    </sheetView>
  </sheetViews>
  <sheetFormatPr baseColWidth="10" defaultColWidth="11.42578125" defaultRowHeight="15" x14ac:dyDescent="0.25"/>
  <cols>
    <col min="1" max="1" width="20.85546875" customWidth="1"/>
    <col min="2" max="2" width="40.140625" customWidth="1"/>
    <col min="3" max="3" width="13.28515625" customWidth="1"/>
    <col min="4" max="4" width="12.5703125" customWidth="1"/>
    <col min="5" max="5" width="17.7109375" customWidth="1"/>
    <col min="6" max="6" width="15.28515625" customWidth="1"/>
  </cols>
  <sheetData>
    <row r="2" spans="1:6" ht="15.75" customHeight="1" x14ac:dyDescent="0.25">
      <c r="A2" s="54" t="s">
        <v>0</v>
      </c>
      <c r="B2" s="54" t="s">
        <v>69</v>
      </c>
      <c r="C2" s="69" t="s">
        <v>129</v>
      </c>
      <c r="D2" s="69" t="s">
        <v>130</v>
      </c>
      <c r="E2" s="55" t="s">
        <v>50</v>
      </c>
      <c r="F2" s="55" t="s">
        <v>70</v>
      </c>
    </row>
    <row r="3" spans="1:6" x14ac:dyDescent="0.25">
      <c r="A3" s="83" t="s">
        <v>1</v>
      </c>
      <c r="B3" s="1" t="s">
        <v>3</v>
      </c>
      <c r="C3" s="70">
        <v>9</v>
      </c>
      <c r="D3" s="70">
        <v>13</v>
      </c>
      <c r="E3" s="58">
        <f>C3+D3</f>
        <v>22</v>
      </c>
      <c r="F3" s="82" t="s">
        <v>133</v>
      </c>
    </row>
    <row r="4" spans="1:6" x14ac:dyDescent="0.25">
      <c r="A4" s="84"/>
      <c r="B4" s="1" t="s">
        <v>2</v>
      </c>
      <c r="C4" s="70">
        <v>31</v>
      </c>
      <c r="D4" s="70">
        <v>46</v>
      </c>
      <c r="E4" s="58">
        <f t="shared" ref="E4:E40" si="0">C4+D4</f>
        <v>77</v>
      </c>
      <c r="F4" s="82"/>
    </row>
    <row r="5" spans="1:6" x14ac:dyDescent="0.25">
      <c r="A5" s="85"/>
      <c r="B5" s="1" t="s">
        <v>4</v>
      </c>
      <c r="C5" s="70">
        <v>17</v>
      </c>
      <c r="D5" s="70">
        <v>9</v>
      </c>
      <c r="E5" s="58">
        <f t="shared" si="0"/>
        <v>26</v>
      </c>
      <c r="F5" s="82"/>
    </row>
    <row r="6" spans="1:6" x14ac:dyDescent="0.25">
      <c r="A6" s="83" t="s">
        <v>5</v>
      </c>
      <c r="B6" s="1" t="s">
        <v>6</v>
      </c>
      <c r="C6" s="70">
        <v>2</v>
      </c>
      <c r="D6" s="70">
        <v>1</v>
      </c>
      <c r="E6" s="58">
        <f t="shared" si="0"/>
        <v>3</v>
      </c>
      <c r="F6" s="82"/>
    </row>
    <row r="7" spans="1:6" x14ac:dyDescent="0.25">
      <c r="A7" s="84"/>
      <c r="B7" s="1" t="s">
        <v>7</v>
      </c>
      <c r="C7" s="70">
        <v>67</v>
      </c>
      <c r="D7" s="70">
        <v>74</v>
      </c>
      <c r="E7" s="58">
        <f t="shared" si="0"/>
        <v>141</v>
      </c>
      <c r="F7" s="82"/>
    </row>
    <row r="8" spans="1:6" ht="16.5" customHeight="1" x14ac:dyDescent="0.25">
      <c r="A8" s="84"/>
      <c r="B8" s="1" t="s">
        <v>8</v>
      </c>
      <c r="C8" s="70">
        <v>5</v>
      </c>
      <c r="D8" s="70">
        <v>11</v>
      </c>
      <c r="E8" s="58">
        <f t="shared" si="0"/>
        <v>16</v>
      </c>
      <c r="F8" s="82"/>
    </row>
    <row r="9" spans="1:6" ht="15.75" customHeight="1" x14ac:dyDescent="0.25">
      <c r="A9" s="85"/>
      <c r="B9" s="1" t="s">
        <v>9</v>
      </c>
      <c r="C9" s="70">
        <v>11</v>
      </c>
      <c r="D9" s="70">
        <v>3</v>
      </c>
      <c r="E9" s="58">
        <f t="shared" si="0"/>
        <v>14</v>
      </c>
      <c r="F9" s="82"/>
    </row>
    <row r="10" spans="1:6" x14ac:dyDescent="0.25">
      <c r="A10" s="83" t="s">
        <v>10</v>
      </c>
      <c r="B10" s="1" t="s">
        <v>135</v>
      </c>
      <c r="C10" s="70">
        <v>2</v>
      </c>
      <c r="D10" s="70">
        <v>4</v>
      </c>
      <c r="E10" s="58">
        <f t="shared" si="0"/>
        <v>6</v>
      </c>
      <c r="F10" s="82"/>
    </row>
    <row r="11" spans="1:6" x14ac:dyDescent="0.25">
      <c r="A11" s="84"/>
      <c r="B11" s="1" t="s">
        <v>13</v>
      </c>
      <c r="C11" s="70">
        <v>43</v>
      </c>
      <c r="D11" s="70">
        <v>43</v>
      </c>
      <c r="E11" s="58">
        <f t="shared" si="0"/>
        <v>86</v>
      </c>
      <c r="F11" s="82"/>
    </row>
    <row r="12" spans="1:6" x14ac:dyDescent="0.25">
      <c r="A12" s="84"/>
      <c r="B12" s="1" t="s">
        <v>11</v>
      </c>
      <c r="C12" s="70">
        <v>51</v>
      </c>
      <c r="D12" s="70">
        <v>41</v>
      </c>
      <c r="E12" s="58">
        <f t="shared" si="0"/>
        <v>92</v>
      </c>
      <c r="F12" s="82"/>
    </row>
    <row r="13" spans="1:6" ht="15" customHeight="1" x14ac:dyDescent="0.25">
      <c r="A13" s="84"/>
      <c r="B13" s="1" t="s">
        <v>131</v>
      </c>
      <c r="C13" s="70">
        <v>36</v>
      </c>
      <c r="D13" s="70">
        <v>44</v>
      </c>
      <c r="E13" s="58">
        <f t="shared" si="0"/>
        <v>80</v>
      </c>
      <c r="F13" s="82"/>
    </row>
    <row r="14" spans="1:6" ht="13.5" customHeight="1" x14ac:dyDescent="0.25">
      <c r="A14" s="84"/>
      <c r="B14" s="1" t="s">
        <v>14</v>
      </c>
      <c r="C14" s="70">
        <v>15</v>
      </c>
      <c r="D14" s="70">
        <v>27</v>
      </c>
      <c r="E14" s="58">
        <f t="shared" si="0"/>
        <v>42</v>
      </c>
      <c r="F14" s="82"/>
    </row>
    <row r="15" spans="1:6" x14ac:dyDescent="0.25">
      <c r="A15" s="85"/>
      <c r="B15" s="1" t="s">
        <v>12</v>
      </c>
      <c r="C15" s="70">
        <v>54</v>
      </c>
      <c r="D15" s="70">
        <v>73</v>
      </c>
      <c r="E15" s="58">
        <f t="shared" si="0"/>
        <v>127</v>
      </c>
      <c r="F15" s="82"/>
    </row>
    <row r="16" spans="1:6" x14ac:dyDescent="0.25">
      <c r="A16" s="83" t="s">
        <v>16</v>
      </c>
      <c r="B16" s="1" t="s">
        <v>15</v>
      </c>
      <c r="C16" s="70">
        <v>0</v>
      </c>
      <c r="D16" s="70">
        <v>0</v>
      </c>
      <c r="E16" s="58">
        <f t="shared" si="0"/>
        <v>0</v>
      </c>
      <c r="F16" s="82"/>
    </row>
    <row r="17" spans="1:6" x14ac:dyDescent="0.25">
      <c r="A17" s="85"/>
      <c r="B17" s="1" t="s">
        <v>18</v>
      </c>
      <c r="C17" s="70">
        <v>359</v>
      </c>
      <c r="D17" s="70">
        <v>275</v>
      </c>
      <c r="E17" s="58">
        <f t="shared" si="0"/>
        <v>634</v>
      </c>
      <c r="F17" s="82"/>
    </row>
    <row r="18" spans="1:6" ht="15" customHeight="1" x14ac:dyDescent="0.25">
      <c r="A18" s="83" t="s">
        <v>19</v>
      </c>
      <c r="B18" s="1" t="s">
        <v>17</v>
      </c>
      <c r="C18" s="70">
        <v>12</v>
      </c>
      <c r="D18" s="70">
        <v>5</v>
      </c>
      <c r="E18" s="58">
        <f t="shared" si="0"/>
        <v>17</v>
      </c>
      <c r="F18" s="82"/>
    </row>
    <row r="19" spans="1:6" x14ac:dyDescent="0.25">
      <c r="A19" s="84"/>
      <c r="B19" s="1" t="s">
        <v>21</v>
      </c>
      <c r="C19" s="70">
        <v>14</v>
      </c>
      <c r="D19" s="70">
        <v>25</v>
      </c>
      <c r="E19" s="58">
        <f t="shared" si="0"/>
        <v>39</v>
      </c>
      <c r="F19" s="82"/>
    </row>
    <row r="20" spans="1:6" ht="17.25" customHeight="1" x14ac:dyDescent="0.25">
      <c r="A20" s="84"/>
      <c r="B20" s="1" t="s">
        <v>23</v>
      </c>
      <c r="C20" s="70">
        <v>30</v>
      </c>
      <c r="D20" s="70">
        <v>12</v>
      </c>
      <c r="E20" s="58">
        <f t="shared" si="0"/>
        <v>42</v>
      </c>
      <c r="F20" s="82"/>
    </row>
    <row r="21" spans="1:6" x14ac:dyDescent="0.25">
      <c r="A21" s="84"/>
      <c r="B21" s="1" t="s">
        <v>20</v>
      </c>
      <c r="C21" s="70">
        <v>156</v>
      </c>
      <c r="D21" s="70">
        <v>156</v>
      </c>
      <c r="E21" s="58">
        <f t="shared" si="0"/>
        <v>312</v>
      </c>
      <c r="F21" s="82"/>
    </row>
    <row r="22" spans="1:6" ht="16.5" customHeight="1" x14ac:dyDescent="0.25">
      <c r="A22" s="85"/>
      <c r="B22" s="1" t="s">
        <v>22</v>
      </c>
      <c r="C22" s="70">
        <v>14</v>
      </c>
      <c r="D22" s="70">
        <v>7</v>
      </c>
      <c r="E22" s="58">
        <f t="shared" si="0"/>
        <v>21</v>
      </c>
      <c r="F22" s="82"/>
    </row>
    <row r="23" spans="1:6" x14ac:dyDescent="0.25">
      <c r="A23" s="83" t="s">
        <v>25</v>
      </c>
      <c r="B23" s="1" t="s">
        <v>24</v>
      </c>
      <c r="C23" s="70">
        <v>22</v>
      </c>
      <c r="D23" s="70">
        <v>38</v>
      </c>
      <c r="E23" s="58">
        <f t="shared" si="0"/>
        <v>60</v>
      </c>
      <c r="F23" s="82"/>
    </row>
    <row r="24" spans="1:6" x14ac:dyDescent="0.25">
      <c r="A24" s="85"/>
      <c r="B24" s="1" t="s">
        <v>27</v>
      </c>
      <c r="C24" s="70">
        <v>137</v>
      </c>
      <c r="D24" s="70">
        <v>102</v>
      </c>
      <c r="E24" s="58">
        <f t="shared" si="0"/>
        <v>239</v>
      </c>
      <c r="F24" s="82"/>
    </row>
    <row r="25" spans="1:6" x14ac:dyDescent="0.25">
      <c r="A25" s="83" t="s">
        <v>28</v>
      </c>
      <c r="B25" s="1" t="s">
        <v>26</v>
      </c>
      <c r="C25" s="70">
        <v>213</v>
      </c>
      <c r="D25" s="70">
        <v>306</v>
      </c>
      <c r="E25" s="58">
        <f t="shared" si="0"/>
        <v>519</v>
      </c>
      <c r="F25" s="82"/>
    </row>
    <row r="26" spans="1:6" x14ac:dyDescent="0.25">
      <c r="A26" s="84"/>
      <c r="B26" s="1" t="s">
        <v>29</v>
      </c>
      <c r="C26" s="70">
        <v>16</v>
      </c>
      <c r="D26" s="70">
        <v>10</v>
      </c>
      <c r="E26" s="58">
        <f t="shared" si="0"/>
        <v>26</v>
      </c>
      <c r="F26" s="82"/>
    </row>
    <row r="27" spans="1:6" ht="15" customHeight="1" x14ac:dyDescent="0.25">
      <c r="A27" s="85"/>
      <c r="B27" s="1" t="s">
        <v>31</v>
      </c>
      <c r="C27" s="70">
        <v>19</v>
      </c>
      <c r="D27" s="70">
        <v>35</v>
      </c>
      <c r="E27" s="58">
        <f t="shared" si="0"/>
        <v>54</v>
      </c>
      <c r="F27" s="82"/>
    </row>
    <row r="28" spans="1:6" x14ac:dyDescent="0.25">
      <c r="A28" s="83" t="s">
        <v>32</v>
      </c>
      <c r="B28" s="1" t="s">
        <v>30</v>
      </c>
      <c r="C28" s="70">
        <v>22</v>
      </c>
      <c r="D28" s="70">
        <v>11</v>
      </c>
      <c r="E28" s="58">
        <f t="shared" si="0"/>
        <v>33</v>
      </c>
      <c r="F28" s="82"/>
    </row>
    <row r="29" spans="1:6" ht="16.5" customHeight="1" x14ac:dyDescent="0.25">
      <c r="A29" s="84"/>
      <c r="B29" s="1" t="s">
        <v>35</v>
      </c>
      <c r="C29" s="70">
        <v>119</v>
      </c>
      <c r="D29" s="70">
        <v>134</v>
      </c>
      <c r="E29" s="58">
        <f t="shared" si="0"/>
        <v>253</v>
      </c>
      <c r="F29" s="82"/>
    </row>
    <row r="30" spans="1:6" x14ac:dyDescent="0.25">
      <c r="A30" s="84"/>
      <c r="B30" s="1" t="s">
        <v>36</v>
      </c>
      <c r="C30" s="70">
        <v>27</v>
      </c>
      <c r="D30" s="70">
        <v>19</v>
      </c>
      <c r="E30" s="58">
        <f t="shared" si="0"/>
        <v>46</v>
      </c>
      <c r="F30" s="82"/>
    </row>
    <row r="31" spans="1:6" x14ac:dyDescent="0.25">
      <c r="A31" s="85"/>
      <c r="B31" s="1" t="s">
        <v>34</v>
      </c>
      <c r="C31" s="70">
        <v>9</v>
      </c>
      <c r="D31" s="70">
        <v>6</v>
      </c>
      <c r="E31" s="58">
        <f t="shared" si="0"/>
        <v>15</v>
      </c>
      <c r="F31" s="82"/>
    </row>
    <row r="32" spans="1:6" ht="17.25" customHeight="1" x14ac:dyDescent="0.25">
      <c r="A32" s="83" t="s">
        <v>37</v>
      </c>
      <c r="B32" s="1" t="s">
        <v>33</v>
      </c>
      <c r="C32" s="70">
        <v>86</v>
      </c>
      <c r="D32" s="70">
        <v>36</v>
      </c>
      <c r="E32" s="58">
        <f t="shared" si="0"/>
        <v>122</v>
      </c>
      <c r="F32" s="82"/>
    </row>
    <row r="33" spans="1:6" x14ac:dyDescent="0.25">
      <c r="A33" s="84"/>
      <c r="B33" s="1" t="s">
        <v>39</v>
      </c>
      <c r="C33" s="70">
        <v>12</v>
      </c>
      <c r="D33" s="70">
        <v>21</v>
      </c>
      <c r="E33" s="58">
        <f t="shared" si="0"/>
        <v>33</v>
      </c>
      <c r="F33" s="82"/>
    </row>
    <row r="34" spans="1:6" x14ac:dyDescent="0.25">
      <c r="A34" s="84"/>
      <c r="B34" s="1" t="s">
        <v>40</v>
      </c>
      <c r="C34" s="70">
        <v>21</v>
      </c>
      <c r="D34" s="70">
        <v>14</v>
      </c>
      <c r="E34" s="58">
        <f t="shared" si="0"/>
        <v>35</v>
      </c>
      <c r="F34" s="82"/>
    </row>
    <row r="35" spans="1:6" ht="16.5" customHeight="1" x14ac:dyDescent="0.25">
      <c r="A35" s="85"/>
      <c r="B35" s="1" t="s">
        <v>41</v>
      </c>
      <c r="C35" s="70">
        <v>24</v>
      </c>
      <c r="D35" s="70">
        <v>19</v>
      </c>
      <c r="E35" s="58">
        <f t="shared" si="0"/>
        <v>43</v>
      </c>
      <c r="F35" s="82"/>
    </row>
    <row r="36" spans="1:6" ht="18" customHeight="1" x14ac:dyDescent="0.25">
      <c r="A36" s="83" t="s">
        <v>42</v>
      </c>
      <c r="B36" s="1" t="s">
        <v>38</v>
      </c>
      <c r="C36" s="70">
        <v>37</v>
      </c>
      <c r="D36" s="70">
        <v>32</v>
      </c>
      <c r="E36" s="58">
        <f t="shared" si="0"/>
        <v>69</v>
      </c>
      <c r="F36" s="82"/>
    </row>
    <row r="37" spans="1:6" ht="18" customHeight="1" x14ac:dyDescent="0.25">
      <c r="A37" s="84"/>
      <c r="B37" s="3" t="s">
        <v>45</v>
      </c>
      <c r="C37" s="70">
        <v>84</v>
      </c>
      <c r="D37" s="70">
        <v>78</v>
      </c>
      <c r="E37" s="58">
        <f t="shared" si="0"/>
        <v>162</v>
      </c>
      <c r="F37" s="82"/>
    </row>
    <row r="38" spans="1:6" ht="13.5" customHeight="1" x14ac:dyDescent="0.25">
      <c r="A38" s="84"/>
      <c r="B38" s="3" t="s">
        <v>43</v>
      </c>
      <c r="C38" s="70">
        <v>37</v>
      </c>
      <c r="D38" s="70">
        <v>47</v>
      </c>
      <c r="E38" s="58">
        <f t="shared" si="0"/>
        <v>84</v>
      </c>
      <c r="F38" s="82"/>
    </row>
    <row r="39" spans="1:6" ht="13.5" customHeight="1" x14ac:dyDescent="0.25">
      <c r="A39" s="84"/>
      <c r="B39" s="3" t="s">
        <v>44</v>
      </c>
      <c r="C39" s="70">
        <v>21</v>
      </c>
      <c r="D39" s="70">
        <v>37</v>
      </c>
      <c r="E39" s="58">
        <f t="shared" si="0"/>
        <v>58</v>
      </c>
      <c r="F39" s="82"/>
    </row>
    <row r="40" spans="1:6" ht="16.5" customHeight="1" x14ac:dyDescent="0.25">
      <c r="A40" s="85"/>
      <c r="B40" s="3" t="s">
        <v>46</v>
      </c>
      <c r="C40" s="70">
        <v>20</v>
      </c>
      <c r="D40" s="70">
        <v>35</v>
      </c>
      <c r="E40" s="58">
        <f t="shared" si="0"/>
        <v>55</v>
      </c>
      <c r="F40" s="82"/>
    </row>
    <row r="41" spans="1:6" x14ac:dyDescent="0.25">
      <c r="A41" s="86" t="s">
        <v>47</v>
      </c>
      <c r="B41" s="87"/>
      <c r="C41" s="79">
        <f>SUM(C3:C40)</f>
        <v>1854</v>
      </c>
      <c r="D41" s="79">
        <f>SUM(D3:D40)</f>
        <v>1849</v>
      </c>
      <c r="E41" s="80">
        <f>SUM(E3:E40)</f>
        <v>3703</v>
      </c>
      <c r="F41" s="82"/>
    </row>
    <row r="44" spans="1:6" x14ac:dyDescent="0.25">
      <c r="B44" s="4"/>
      <c r="C44" s="4"/>
      <c r="D44" s="4"/>
      <c r="E44" s="5"/>
    </row>
    <row r="46" spans="1:6" x14ac:dyDescent="0.25">
      <c r="E46" s="4"/>
    </row>
    <row r="47" spans="1:6" x14ac:dyDescent="0.25">
      <c r="E47" s="4"/>
    </row>
    <row r="67" spans="5:5" x14ac:dyDescent="0.25">
      <c r="E67" s="4">
        <v>0.90341753343239228</v>
      </c>
    </row>
    <row r="68" spans="5:5" x14ac:dyDescent="0.25">
      <c r="E68" s="4">
        <v>9.658246656760773E-2</v>
      </c>
    </row>
    <row r="72" spans="5:5" x14ac:dyDescent="0.25">
      <c r="E72" s="4"/>
    </row>
    <row r="73" spans="5:5" x14ac:dyDescent="0.25">
      <c r="E73" s="4"/>
    </row>
  </sheetData>
  <mergeCells count="12">
    <mergeCell ref="F3:F41"/>
    <mergeCell ref="A25:A27"/>
    <mergeCell ref="A28:A31"/>
    <mergeCell ref="A32:A35"/>
    <mergeCell ref="A36:A40"/>
    <mergeCell ref="A41:B41"/>
    <mergeCell ref="A23:A24"/>
    <mergeCell ref="A3:A5"/>
    <mergeCell ref="A6:A9"/>
    <mergeCell ref="A10:A15"/>
    <mergeCell ref="A16:A17"/>
    <mergeCell ref="A18:A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4"/>
  <sheetViews>
    <sheetView workbookViewId="0">
      <selection activeCell="B3" sqref="B3"/>
    </sheetView>
  </sheetViews>
  <sheetFormatPr baseColWidth="10" defaultRowHeight="15" x14ac:dyDescent="0.25"/>
  <cols>
    <col min="1" max="1" width="25.7109375" customWidth="1"/>
    <col min="2" max="2" width="35.140625" customWidth="1"/>
    <col min="3" max="3" width="20.140625" customWidth="1"/>
  </cols>
  <sheetData>
    <row r="1" spans="1:3" ht="33.75" customHeight="1" x14ac:dyDescent="0.25">
      <c r="A1" s="42" t="s">
        <v>71</v>
      </c>
      <c r="B1" s="43" t="s">
        <v>72</v>
      </c>
      <c r="C1" s="44" t="s">
        <v>70</v>
      </c>
    </row>
    <row r="2" spans="1:3" x14ac:dyDescent="0.25">
      <c r="A2" t="s">
        <v>48</v>
      </c>
      <c r="B2" s="6">
        <v>39</v>
      </c>
      <c r="C2" s="9" t="s">
        <v>172</v>
      </c>
    </row>
    <row r="3" spans="1:3" x14ac:dyDescent="0.25">
      <c r="A3" t="s">
        <v>49</v>
      </c>
      <c r="B3" s="6">
        <v>1</v>
      </c>
      <c r="C3" s="9" t="s">
        <v>172</v>
      </c>
    </row>
    <row r="4" spans="1:3" x14ac:dyDescent="0.25">
      <c r="B4" s="6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L60"/>
  <sheetViews>
    <sheetView topLeftCell="B16" workbookViewId="0">
      <selection activeCell="E63" sqref="E63"/>
    </sheetView>
  </sheetViews>
  <sheetFormatPr baseColWidth="10" defaultColWidth="11.42578125" defaultRowHeight="15" x14ac:dyDescent="0.25"/>
  <cols>
    <col min="1" max="1" width="1.42578125" style="11" hidden="1" customWidth="1"/>
    <col min="2" max="2" width="21" style="11" customWidth="1"/>
    <col min="3" max="3" width="10.5703125" style="11" customWidth="1"/>
    <col min="4" max="4" width="11.42578125" style="11" customWidth="1"/>
    <col min="5" max="5" width="13" style="11" customWidth="1"/>
    <col min="6" max="6" width="17.85546875" style="11" customWidth="1"/>
    <col min="7" max="7" width="11.28515625" style="11" customWidth="1"/>
    <col min="8" max="8" width="10" style="11" customWidth="1"/>
    <col min="9" max="9" width="11.140625" style="11" customWidth="1"/>
    <col min="10" max="10" width="10" style="11" customWidth="1"/>
    <col min="11" max="11" width="11.28515625" style="11" customWidth="1"/>
    <col min="12" max="12" width="20.7109375" style="11" customWidth="1"/>
    <col min="13" max="16384" width="11.42578125" style="11"/>
  </cols>
  <sheetData>
    <row r="1" spans="1:12" ht="15" customHeight="1" x14ac:dyDescent="0.25">
      <c r="B1" s="118" t="s">
        <v>51</v>
      </c>
      <c r="C1" s="93" t="s">
        <v>52</v>
      </c>
      <c r="D1" s="93"/>
      <c r="E1" s="93"/>
      <c r="F1" s="93"/>
      <c r="G1" s="121" t="s">
        <v>53</v>
      </c>
      <c r="H1" s="122"/>
      <c r="I1" s="122"/>
      <c r="J1" s="123"/>
      <c r="K1" s="93" t="s">
        <v>136</v>
      </c>
      <c r="L1" s="115" t="s">
        <v>70</v>
      </c>
    </row>
    <row r="2" spans="1:12" ht="15" customHeight="1" x14ac:dyDescent="0.25">
      <c r="B2" s="119"/>
      <c r="C2" s="117" t="s">
        <v>120</v>
      </c>
      <c r="D2" s="117" t="s">
        <v>74</v>
      </c>
      <c r="E2" s="93" t="s">
        <v>75</v>
      </c>
      <c r="F2" s="93"/>
      <c r="G2" s="117" t="s">
        <v>120</v>
      </c>
      <c r="H2" s="117" t="s">
        <v>74</v>
      </c>
      <c r="I2" s="117" t="s">
        <v>137</v>
      </c>
      <c r="J2" s="93" t="s">
        <v>76</v>
      </c>
      <c r="K2" s="93"/>
      <c r="L2" s="115"/>
    </row>
    <row r="3" spans="1:12" ht="45" customHeight="1" x14ac:dyDescent="0.25">
      <c r="B3" s="120"/>
      <c r="C3" s="117"/>
      <c r="D3" s="117"/>
      <c r="E3" s="60" t="s">
        <v>116</v>
      </c>
      <c r="F3" s="72" t="s">
        <v>80</v>
      </c>
      <c r="G3" s="117"/>
      <c r="H3" s="117"/>
      <c r="I3" s="117"/>
      <c r="J3" s="93"/>
      <c r="K3" s="93"/>
      <c r="L3" s="115"/>
    </row>
    <row r="4" spans="1:12" ht="15.75" x14ac:dyDescent="0.25">
      <c r="B4" s="12" t="s">
        <v>55</v>
      </c>
      <c r="C4" s="13">
        <v>6</v>
      </c>
      <c r="D4" s="13">
        <v>3</v>
      </c>
      <c r="E4" s="2">
        <v>3</v>
      </c>
      <c r="F4" s="13">
        <v>6</v>
      </c>
      <c r="G4" s="13">
        <v>10</v>
      </c>
      <c r="H4" s="13">
        <v>7</v>
      </c>
      <c r="I4" s="2">
        <v>20</v>
      </c>
      <c r="J4" s="13">
        <v>15</v>
      </c>
      <c r="K4" s="13">
        <v>0</v>
      </c>
      <c r="L4" s="88" t="s">
        <v>173</v>
      </c>
    </row>
    <row r="5" spans="1:12" ht="15.75" x14ac:dyDescent="0.25">
      <c r="B5" s="12" t="s">
        <v>29</v>
      </c>
      <c r="C5" s="13">
        <v>3</v>
      </c>
      <c r="D5" s="13">
        <v>2</v>
      </c>
      <c r="E5" s="2">
        <v>3</v>
      </c>
      <c r="F5" s="13">
        <v>0</v>
      </c>
      <c r="G5" s="13">
        <v>7</v>
      </c>
      <c r="H5" s="13">
        <v>7</v>
      </c>
      <c r="I5" s="2">
        <v>15</v>
      </c>
      <c r="J5" s="13">
        <v>11</v>
      </c>
      <c r="K5" s="13">
        <v>34</v>
      </c>
      <c r="L5" s="88"/>
    </row>
    <row r="6" spans="1:12" ht="15.75" x14ac:dyDescent="0.25">
      <c r="B6" s="14" t="s">
        <v>56</v>
      </c>
      <c r="C6" s="13">
        <v>12</v>
      </c>
      <c r="D6" s="13">
        <v>12</v>
      </c>
      <c r="E6" s="2">
        <v>20</v>
      </c>
      <c r="F6" s="13">
        <v>30</v>
      </c>
      <c r="G6" s="13">
        <v>19</v>
      </c>
      <c r="H6" s="13">
        <v>15</v>
      </c>
      <c r="I6" s="2">
        <v>31</v>
      </c>
      <c r="J6" s="13">
        <v>31</v>
      </c>
      <c r="K6" s="13">
        <v>0</v>
      </c>
      <c r="L6" s="88"/>
    </row>
    <row r="7" spans="1:12" ht="15.75" x14ac:dyDescent="0.25">
      <c r="B7" s="12" t="s">
        <v>57</v>
      </c>
      <c r="C7" s="13">
        <v>12</v>
      </c>
      <c r="D7" s="13">
        <v>8</v>
      </c>
      <c r="E7" s="2">
        <v>8</v>
      </c>
      <c r="F7" s="13">
        <v>9</v>
      </c>
      <c r="G7" s="13">
        <v>22</v>
      </c>
      <c r="H7" s="13">
        <v>21</v>
      </c>
      <c r="I7" s="2">
        <v>36</v>
      </c>
      <c r="J7" s="13">
        <v>31</v>
      </c>
      <c r="K7" s="13">
        <v>0</v>
      </c>
      <c r="L7" s="88"/>
    </row>
    <row r="8" spans="1:12" ht="15.75" x14ac:dyDescent="0.25">
      <c r="B8" s="12" t="s">
        <v>18</v>
      </c>
      <c r="C8" s="13">
        <v>31</v>
      </c>
      <c r="D8" s="13">
        <v>16</v>
      </c>
      <c r="E8" s="2">
        <v>32</v>
      </c>
      <c r="F8" s="13">
        <v>37</v>
      </c>
      <c r="G8" s="13">
        <v>6</v>
      </c>
      <c r="H8" s="13">
        <v>11</v>
      </c>
      <c r="I8" s="2">
        <v>21</v>
      </c>
      <c r="J8" s="13">
        <v>13</v>
      </c>
      <c r="K8" s="13">
        <v>0</v>
      </c>
      <c r="L8" s="88"/>
    </row>
    <row r="9" spans="1:12" ht="16.5" customHeight="1" x14ac:dyDescent="0.25">
      <c r="B9" s="14" t="s">
        <v>58</v>
      </c>
      <c r="C9" s="13">
        <v>66</v>
      </c>
      <c r="D9" s="13">
        <v>45</v>
      </c>
      <c r="E9" s="2">
        <v>53</v>
      </c>
      <c r="F9" s="13">
        <v>56</v>
      </c>
      <c r="G9" s="13">
        <v>88</v>
      </c>
      <c r="H9" s="13">
        <v>62</v>
      </c>
      <c r="I9" s="2">
        <v>89</v>
      </c>
      <c r="J9" s="13">
        <v>90</v>
      </c>
      <c r="K9" s="13">
        <v>0</v>
      </c>
      <c r="L9" s="88"/>
    </row>
    <row r="10" spans="1:12" ht="15.75" x14ac:dyDescent="0.25">
      <c r="B10" s="14" t="s">
        <v>36</v>
      </c>
      <c r="C10" s="13">
        <v>0</v>
      </c>
      <c r="D10" s="13">
        <v>0</v>
      </c>
      <c r="E10" s="2">
        <v>0</v>
      </c>
      <c r="F10" s="13">
        <v>0</v>
      </c>
      <c r="G10" s="13">
        <v>0</v>
      </c>
      <c r="H10" s="13">
        <v>0</v>
      </c>
      <c r="I10" s="2">
        <v>0</v>
      </c>
      <c r="J10" s="13">
        <v>0</v>
      </c>
      <c r="K10" s="13">
        <v>0</v>
      </c>
      <c r="L10" s="88"/>
    </row>
    <row r="11" spans="1:12" ht="15.75" x14ac:dyDescent="0.25">
      <c r="B11" s="15" t="s">
        <v>39</v>
      </c>
      <c r="C11" s="13">
        <v>4</v>
      </c>
      <c r="D11" s="13">
        <v>1</v>
      </c>
      <c r="E11" s="2">
        <v>1</v>
      </c>
      <c r="F11" s="13">
        <v>3</v>
      </c>
      <c r="G11" s="13">
        <v>5</v>
      </c>
      <c r="H11" s="13">
        <v>4</v>
      </c>
      <c r="I11" s="2">
        <v>15</v>
      </c>
      <c r="J11" s="13">
        <v>18</v>
      </c>
      <c r="K11" s="13">
        <v>19</v>
      </c>
      <c r="L11" s="88"/>
    </row>
    <row r="12" spans="1:12" ht="15.75" x14ac:dyDescent="0.25">
      <c r="B12" s="14" t="s">
        <v>59</v>
      </c>
      <c r="C12" s="13">
        <v>29</v>
      </c>
      <c r="D12" s="13">
        <v>28</v>
      </c>
      <c r="E12" s="2">
        <v>5</v>
      </c>
      <c r="F12" s="13">
        <v>44</v>
      </c>
      <c r="G12" s="13">
        <v>32</v>
      </c>
      <c r="H12" s="13">
        <v>35</v>
      </c>
      <c r="I12" s="2">
        <v>130</v>
      </c>
      <c r="J12" s="13">
        <v>76</v>
      </c>
      <c r="K12" s="13">
        <v>0</v>
      </c>
      <c r="L12" s="88"/>
    </row>
    <row r="13" spans="1:12" ht="15.75" x14ac:dyDescent="0.25">
      <c r="B13" s="14" t="s">
        <v>33</v>
      </c>
      <c r="C13" s="13">
        <v>10</v>
      </c>
      <c r="D13" s="13">
        <v>12</v>
      </c>
      <c r="E13" s="2">
        <v>7</v>
      </c>
      <c r="F13" s="13">
        <v>2</v>
      </c>
      <c r="G13" s="13">
        <v>13</v>
      </c>
      <c r="H13" s="13">
        <v>15</v>
      </c>
      <c r="I13" s="2">
        <v>16</v>
      </c>
      <c r="J13" s="13">
        <v>19</v>
      </c>
      <c r="K13" s="13">
        <v>20</v>
      </c>
      <c r="L13" s="88"/>
    </row>
    <row r="14" spans="1:12" ht="15.75" x14ac:dyDescent="0.25">
      <c r="A14" s="16" t="s">
        <v>87</v>
      </c>
      <c r="B14" s="14" t="s">
        <v>88</v>
      </c>
      <c r="C14" s="13">
        <v>10</v>
      </c>
      <c r="D14" s="13">
        <v>8</v>
      </c>
      <c r="E14" s="2">
        <v>4</v>
      </c>
      <c r="F14" s="13">
        <v>12</v>
      </c>
      <c r="G14" s="13">
        <v>24</v>
      </c>
      <c r="H14" s="13">
        <v>28</v>
      </c>
      <c r="I14" s="2">
        <v>45</v>
      </c>
      <c r="J14" s="13">
        <v>42</v>
      </c>
      <c r="K14" s="13">
        <v>0</v>
      </c>
      <c r="L14" s="88"/>
    </row>
    <row r="15" spans="1:12" ht="15.75" x14ac:dyDescent="0.25">
      <c r="B15" s="14" t="s">
        <v>90</v>
      </c>
      <c r="C15" s="13">
        <v>2</v>
      </c>
      <c r="D15" s="13">
        <v>4</v>
      </c>
      <c r="E15" s="2">
        <v>2</v>
      </c>
      <c r="F15" s="13">
        <v>1</v>
      </c>
      <c r="G15" s="13">
        <v>2</v>
      </c>
      <c r="H15" s="13">
        <v>8</v>
      </c>
      <c r="I15" s="2">
        <v>5</v>
      </c>
      <c r="J15" s="13">
        <v>5</v>
      </c>
      <c r="K15" s="13">
        <v>0</v>
      </c>
      <c r="L15" s="88"/>
    </row>
    <row r="16" spans="1:12" ht="15.75" x14ac:dyDescent="0.25">
      <c r="B16" s="14" t="s">
        <v>60</v>
      </c>
      <c r="C16" s="13">
        <v>13</v>
      </c>
      <c r="D16" s="13">
        <v>11</v>
      </c>
      <c r="E16" s="2">
        <v>10</v>
      </c>
      <c r="F16" s="13">
        <v>4</v>
      </c>
      <c r="G16" s="13">
        <v>20</v>
      </c>
      <c r="H16" s="13">
        <v>15</v>
      </c>
      <c r="I16" s="2">
        <v>30</v>
      </c>
      <c r="J16" s="13">
        <v>30</v>
      </c>
      <c r="K16" s="13">
        <v>10</v>
      </c>
      <c r="L16" s="88"/>
    </row>
    <row r="17" spans="2:12" ht="15.75" x14ac:dyDescent="0.25">
      <c r="B17" s="14" t="s">
        <v>61</v>
      </c>
      <c r="C17" s="13">
        <v>13</v>
      </c>
      <c r="D17" s="13">
        <v>14</v>
      </c>
      <c r="E17" s="2">
        <v>7</v>
      </c>
      <c r="F17" s="13">
        <v>3</v>
      </c>
      <c r="G17" s="13">
        <v>15</v>
      </c>
      <c r="H17" s="13">
        <v>10</v>
      </c>
      <c r="I17" s="2">
        <v>32</v>
      </c>
      <c r="J17" s="13">
        <v>21</v>
      </c>
      <c r="K17" s="13">
        <v>0</v>
      </c>
      <c r="L17" s="88"/>
    </row>
    <row r="18" spans="2:12" ht="15.75" customHeight="1" x14ac:dyDescent="0.25">
      <c r="B18" s="14" t="s">
        <v>62</v>
      </c>
      <c r="C18" s="13">
        <v>3</v>
      </c>
      <c r="D18" s="13">
        <v>3</v>
      </c>
      <c r="E18" s="2">
        <v>5</v>
      </c>
      <c r="F18" s="13">
        <v>0</v>
      </c>
      <c r="G18" s="13">
        <v>21</v>
      </c>
      <c r="H18" s="13">
        <v>25</v>
      </c>
      <c r="I18" s="2">
        <v>50</v>
      </c>
      <c r="J18" s="13">
        <v>47</v>
      </c>
      <c r="K18" s="13">
        <v>14</v>
      </c>
      <c r="L18" s="88"/>
    </row>
    <row r="19" spans="2:12" ht="15.75" x14ac:dyDescent="0.25">
      <c r="B19" s="14" t="s">
        <v>63</v>
      </c>
      <c r="C19" s="13">
        <v>8</v>
      </c>
      <c r="D19" s="13">
        <v>9</v>
      </c>
      <c r="E19" s="2">
        <v>5</v>
      </c>
      <c r="F19" s="13">
        <v>5</v>
      </c>
      <c r="G19" s="13">
        <v>9</v>
      </c>
      <c r="H19" s="13">
        <v>6</v>
      </c>
      <c r="I19" s="2">
        <v>7</v>
      </c>
      <c r="J19" s="13">
        <v>9</v>
      </c>
      <c r="K19" s="13">
        <v>0</v>
      </c>
      <c r="L19" s="88"/>
    </row>
    <row r="20" spans="2:12" ht="15.75" x14ac:dyDescent="0.25">
      <c r="B20" s="14" t="s">
        <v>3</v>
      </c>
      <c r="C20" s="13">
        <v>35</v>
      </c>
      <c r="D20" s="13">
        <v>19</v>
      </c>
      <c r="E20" s="2">
        <v>20</v>
      </c>
      <c r="F20" s="13">
        <v>23</v>
      </c>
      <c r="G20" s="13">
        <v>31</v>
      </c>
      <c r="H20" s="13">
        <v>22</v>
      </c>
      <c r="I20" s="2">
        <v>29</v>
      </c>
      <c r="J20" s="13">
        <v>29</v>
      </c>
      <c r="K20" s="13">
        <v>0</v>
      </c>
      <c r="L20" s="88"/>
    </row>
    <row r="21" spans="2:12" ht="15.75" x14ac:dyDescent="0.25">
      <c r="B21" s="14" t="s">
        <v>92</v>
      </c>
      <c r="C21" s="13">
        <v>39</v>
      </c>
      <c r="D21" s="13">
        <v>39</v>
      </c>
      <c r="E21" s="2">
        <v>30</v>
      </c>
      <c r="F21" s="13">
        <v>56</v>
      </c>
      <c r="G21" s="13">
        <v>36</v>
      </c>
      <c r="H21" s="13">
        <v>45</v>
      </c>
      <c r="I21" s="2">
        <v>50</v>
      </c>
      <c r="J21" s="13">
        <v>50</v>
      </c>
      <c r="K21" s="13">
        <v>45</v>
      </c>
      <c r="L21" s="88"/>
    </row>
    <row r="22" spans="2:12" ht="15.75" x14ac:dyDescent="0.25">
      <c r="B22" s="12" t="s">
        <v>93</v>
      </c>
      <c r="C22" s="13">
        <v>67</v>
      </c>
      <c r="D22" s="13">
        <v>23</v>
      </c>
      <c r="E22" s="2">
        <v>24</v>
      </c>
      <c r="F22" s="13">
        <v>7</v>
      </c>
      <c r="G22" s="13">
        <v>198</v>
      </c>
      <c r="H22" s="13">
        <v>80</v>
      </c>
      <c r="I22" s="2">
        <v>108</v>
      </c>
      <c r="J22" s="13">
        <v>111</v>
      </c>
      <c r="K22" s="13">
        <v>13</v>
      </c>
      <c r="L22" s="88"/>
    </row>
    <row r="23" spans="2:12" ht="21" customHeight="1" x14ac:dyDescent="0.25">
      <c r="B23" s="14" t="s">
        <v>94</v>
      </c>
      <c r="C23" s="13">
        <v>79</v>
      </c>
      <c r="D23" s="13">
        <v>58</v>
      </c>
      <c r="E23" s="2">
        <v>87</v>
      </c>
      <c r="F23" s="13">
        <v>1</v>
      </c>
      <c r="G23" s="13">
        <v>79</v>
      </c>
      <c r="H23" s="13">
        <v>57</v>
      </c>
      <c r="I23" s="2">
        <v>95</v>
      </c>
      <c r="J23" s="13">
        <v>77</v>
      </c>
      <c r="K23" s="13">
        <v>33</v>
      </c>
      <c r="L23" s="88"/>
    </row>
    <row r="24" spans="2:12" ht="15" customHeight="1" x14ac:dyDescent="0.25">
      <c r="B24" s="14" t="s">
        <v>96</v>
      </c>
      <c r="C24" s="13">
        <v>38</v>
      </c>
      <c r="D24" s="13">
        <v>24</v>
      </c>
      <c r="E24" s="2">
        <v>27</v>
      </c>
      <c r="F24" s="13">
        <v>1</v>
      </c>
      <c r="G24" s="13">
        <v>36</v>
      </c>
      <c r="H24" s="13">
        <v>23</v>
      </c>
      <c r="I24" s="2">
        <v>25</v>
      </c>
      <c r="J24" s="13">
        <v>26</v>
      </c>
      <c r="K24" s="13">
        <v>0</v>
      </c>
      <c r="L24" s="88"/>
    </row>
    <row r="25" spans="2:12" ht="15.75" x14ac:dyDescent="0.25">
      <c r="B25" s="17" t="s">
        <v>84</v>
      </c>
      <c r="C25" s="13">
        <v>123</v>
      </c>
      <c r="D25" s="13">
        <v>78</v>
      </c>
      <c r="E25" s="2">
        <v>38</v>
      </c>
      <c r="F25" s="13">
        <v>76</v>
      </c>
      <c r="G25" s="13">
        <v>128</v>
      </c>
      <c r="H25" s="13">
        <v>78</v>
      </c>
      <c r="I25" s="2">
        <v>155</v>
      </c>
      <c r="J25" s="13">
        <v>151</v>
      </c>
      <c r="K25" s="13">
        <v>61</v>
      </c>
      <c r="L25" s="88"/>
    </row>
    <row r="26" spans="2:12" ht="15.75" x14ac:dyDescent="0.25">
      <c r="B26" s="17" t="s">
        <v>98</v>
      </c>
      <c r="C26" s="13">
        <v>9</v>
      </c>
      <c r="D26" s="13">
        <v>9</v>
      </c>
      <c r="E26" s="2">
        <v>8</v>
      </c>
      <c r="F26" s="13">
        <v>4</v>
      </c>
      <c r="G26" s="13">
        <v>7</v>
      </c>
      <c r="H26" s="13">
        <v>10</v>
      </c>
      <c r="I26" s="2">
        <v>15</v>
      </c>
      <c r="J26" s="13">
        <v>12</v>
      </c>
      <c r="K26" s="13">
        <v>4</v>
      </c>
      <c r="L26" s="88"/>
    </row>
    <row r="27" spans="2:12" ht="15.75" x14ac:dyDescent="0.25">
      <c r="B27" s="17" t="s">
        <v>26</v>
      </c>
      <c r="C27" s="13">
        <v>19</v>
      </c>
      <c r="D27" s="13">
        <v>9</v>
      </c>
      <c r="E27" s="2">
        <v>9</v>
      </c>
      <c r="F27" s="13">
        <v>4</v>
      </c>
      <c r="G27" s="13">
        <v>31</v>
      </c>
      <c r="H27" s="13">
        <v>19</v>
      </c>
      <c r="I27" s="2">
        <v>35</v>
      </c>
      <c r="J27" s="13">
        <v>30</v>
      </c>
      <c r="K27" s="13">
        <v>18</v>
      </c>
      <c r="L27" s="88"/>
    </row>
    <row r="28" spans="2:12" ht="15.75" x14ac:dyDescent="0.25">
      <c r="B28" s="17" t="s">
        <v>83</v>
      </c>
      <c r="C28" s="13">
        <v>11</v>
      </c>
      <c r="D28" s="13">
        <v>10</v>
      </c>
      <c r="E28" s="2">
        <v>12</v>
      </c>
      <c r="F28" s="13">
        <v>11</v>
      </c>
      <c r="G28" s="13">
        <v>8</v>
      </c>
      <c r="H28" s="13">
        <v>7</v>
      </c>
      <c r="I28" s="2">
        <v>9</v>
      </c>
      <c r="J28" s="13">
        <v>9</v>
      </c>
      <c r="K28" s="13">
        <v>22</v>
      </c>
      <c r="L28" s="88"/>
    </row>
    <row r="29" spans="2:12" ht="15.75" x14ac:dyDescent="0.25">
      <c r="B29" s="18" t="s">
        <v>99</v>
      </c>
      <c r="C29" s="19">
        <f t="shared" ref="C29:H29" si="0">SUM(C4:C28)</f>
        <v>642</v>
      </c>
      <c r="D29" s="19">
        <f t="shared" si="0"/>
        <v>445</v>
      </c>
      <c r="E29" s="19">
        <f t="shared" si="0"/>
        <v>420</v>
      </c>
      <c r="F29" s="19">
        <f t="shared" si="0"/>
        <v>395</v>
      </c>
      <c r="G29" s="19">
        <f t="shared" si="0"/>
        <v>847</v>
      </c>
      <c r="H29" s="19">
        <f t="shared" si="0"/>
        <v>610</v>
      </c>
      <c r="I29" s="19">
        <f>SUM(I4:I28)</f>
        <v>1063</v>
      </c>
      <c r="J29" s="19">
        <f>SUM(J4:J28)</f>
        <v>953</v>
      </c>
      <c r="K29" s="19">
        <f>SUM(K4:K28)</f>
        <v>293</v>
      </c>
      <c r="L29" s="88"/>
    </row>
    <row r="33" spans="2:12" ht="15.75" x14ac:dyDescent="0.25">
      <c r="B33" s="104" t="s">
        <v>100</v>
      </c>
      <c r="C33" s="105"/>
      <c r="D33" s="105"/>
      <c r="E33" s="105"/>
      <c r="F33" s="105"/>
      <c r="G33" s="105"/>
      <c r="H33" s="105"/>
      <c r="I33" s="105"/>
      <c r="J33" s="105"/>
      <c r="K33" s="106"/>
      <c r="L33" s="115" t="s">
        <v>70</v>
      </c>
    </row>
    <row r="34" spans="2:12" ht="15" customHeight="1" x14ac:dyDescent="0.25">
      <c r="B34" s="116" t="s">
        <v>95</v>
      </c>
      <c r="C34" s="114" t="s">
        <v>101</v>
      </c>
      <c r="D34" s="114" t="s">
        <v>138</v>
      </c>
      <c r="E34" s="114" t="s">
        <v>102</v>
      </c>
      <c r="F34" s="114" t="s">
        <v>103</v>
      </c>
      <c r="G34" s="114" t="s">
        <v>104</v>
      </c>
      <c r="H34" s="114" t="s">
        <v>139</v>
      </c>
      <c r="I34" s="94" t="s">
        <v>105</v>
      </c>
      <c r="J34" s="95"/>
      <c r="K34" s="114" t="s">
        <v>97</v>
      </c>
      <c r="L34" s="115"/>
    </row>
    <row r="35" spans="2:12" x14ac:dyDescent="0.25">
      <c r="B35" s="116"/>
      <c r="C35" s="114"/>
      <c r="D35" s="114"/>
      <c r="E35" s="114"/>
      <c r="F35" s="114"/>
      <c r="G35" s="114"/>
      <c r="H35" s="114"/>
      <c r="I35" s="96"/>
      <c r="J35" s="97"/>
      <c r="K35" s="114"/>
      <c r="L35" s="115"/>
    </row>
    <row r="36" spans="2:12" ht="15" customHeight="1" x14ac:dyDescent="0.25">
      <c r="B36" s="116"/>
      <c r="C36" s="114"/>
      <c r="D36" s="114"/>
      <c r="E36" s="114"/>
      <c r="F36" s="114"/>
      <c r="G36" s="114"/>
      <c r="H36" s="114"/>
      <c r="I36" s="96"/>
      <c r="J36" s="97"/>
      <c r="K36" s="114"/>
      <c r="L36" s="115"/>
    </row>
    <row r="37" spans="2:12" x14ac:dyDescent="0.25">
      <c r="B37" s="116"/>
      <c r="C37" s="114"/>
      <c r="D37" s="114"/>
      <c r="E37" s="114"/>
      <c r="F37" s="114"/>
      <c r="G37" s="114"/>
      <c r="H37" s="114"/>
      <c r="I37" s="98"/>
      <c r="J37" s="99"/>
      <c r="K37" s="114"/>
      <c r="L37" s="115"/>
    </row>
    <row r="38" spans="2:12" ht="15.75" x14ac:dyDescent="0.25">
      <c r="B38" s="51" t="s">
        <v>106</v>
      </c>
      <c r="C38" s="20">
        <v>6</v>
      </c>
      <c r="D38" s="20">
        <v>47</v>
      </c>
      <c r="E38" s="20">
        <v>19</v>
      </c>
      <c r="F38" s="20">
        <v>0</v>
      </c>
      <c r="G38" s="20">
        <v>1</v>
      </c>
      <c r="H38" s="20">
        <v>18</v>
      </c>
      <c r="I38" s="100">
        <v>9</v>
      </c>
      <c r="J38" s="101"/>
      <c r="K38" s="20">
        <v>0</v>
      </c>
      <c r="L38" s="88"/>
    </row>
    <row r="39" spans="2:12" ht="15.75" x14ac:dyDescent="0.25">
      <c r="B39" s="52" t="s">
        <v>107</v>
      </c>
      <c r="C39" s="20">
        <v>0</v>
      </c>
      <c r="D39" s="20">
        <v>29</v>
      </c>
      <c r="E39" s="20">
        <v>8</v>
      </c>
      <c r="F39" s="20">
        <v>0</v>
      </c>
      <c r="G39" s="20">
        <v>7</v>
      </c>
      <c r="H39" s="20">
        <v>19</v>
      </c>
      <c r="I39" s="100">
        <v>0</v>
      </c>
      <c r="J39" s="101"/>
      <c r="K39" s="20">
        <v>0</v>
      </c>
      <c r="L39" s="88"/>
    </row>
    <row r="40" spans="2:12" ht="15.75" x14ac:dyDescent="0.25">
      <c r="B40" s="50" t="s">
        <v>33</v>
      </c>
      <c r="C40" s="20">
        <v>5</v>
      </c>
      <c r="D40" s="20">
        <v>84</v>
      </c>
      <c r="E40" s="20">
        <v>27</v>
      </c>
      <c r="F40" s="20">
        <v>10</v>
      </c>
      <c r="G40" s="20">
        <v>2</v>
      </c>
      <c r="H40" s="20">
        <v>39</v>
      </c>
      <c r="I40" s="100">
        <v>0</v>
      </c>
      <c r="J40" s="101"/>
      <c r="K40" s="20">
        <v>0</v>
      </c>
      <c r="L40" s="88"/>
    </row>
    <row r="41" spans="2:12" ht="15.75" x14ac:dyDescent="0.25">
      <c r="B41" s="52" t="s">
        <v>108</v>
      </c>
      <c r="C41" s="20">
        <v>2</v>
      </c>
      <c r="D41" s="20">
        <v>126</v>
      </c>
      <c r="E41" s="20">
        <v>29</v>
      </c>
      <c r="F41" s="20">
        <v>0</v>
      </c>
      <c r="G41" s="20">
        <v>6</v>
      </c>
      <c r="H41" s="20">
        <v>12</v>
      </c>
      <c r="I41" s="100">
        <v>0</v>
      </c>
      <c r="J41" s="101"/>
      <c r="K41" s="20">
        <v>0</v>
      </c>
      <c r="L41" s="88"/>
    </row>
    <row r="42" spans="2:12" ht="15.75" x14ac:dyDescent="0.25">
      <c r="B42" s="50" t="s">
        <v>109</v>
      </c>
      <c r="C42" s="20">
        <v>3</v>
      </c>
      <c r="D42" s="20">
        <v>33</v>
      </c>
      <c r="E42" s="20">
        <v>10</v>
      </c>
      <c r="F42" s="20">
        <v>0</v>
      </c>
      <c r="G42" s="20">
        <v>5</v>
      </c>
      <c r="H42" s="20">
        <v>2</v>
      </c>
      <c r="I42" s="100">
        <v>0</v>
      </c>
      <c r="J42" s="101"/>
      <c r="K42" s="20">
        <v>0</v>
      </c>
      <c r="L42" s="88"/>
    </row>
    <row r="43" spans="2:12" ht="15.75" x14ac:dyDescent="0.25">
      <c r="B43" s="53" t="s">
        <v>50</v>
      </c>
      <c r="C43" s="21">
        <f t="shared" ref="C43:I43" si="1">SUM(C38:C42)</f>
        <v>16</v>
      </c>
      <c r="D43" s="21">
        <f t="shared" si="1"/>
        <v>319</v>
      </c>
      <c r="E43" s="21">
        <f t="shared" si="1"/>
        <v>93</v>
      </c>
      <c r="F43" s="21">
        <f t="shared" si="1"/>
        <v>10</v>
      </c>
      <c r="G43" s="21">
        <f t="shared" si="1"/>
        <v>21</v>
      </c>
      <c r="H43" s="21">
        <f t="shared" si="1"/>
        <v>90</v>
      </c>
      <c r="I43" s="102">
        <f t="shared" si="1"/>
        <v>9</v>
      </c>
      <c r="J43" s="103"/>
      <c r="K43" s="21">
        <f>SUM(K38:K42)</f>
        <v>0</v>
      </c>
      <c r="L43" s="88"/>
    </row>
    <row r="45" spans="2:12" ht="15.75" x14ac:dyDescent="0.25">
      <c r="B45" s="104" t="s">
        <v>73</v>
      </c>
      <c r="C45" s="105"/>
      <c r="D45" s="105"/>
      <c r="E45" s="105"/>
      <c r="F45" s="105"/>
      <c r="G45" s="105"/>
      <c r="H45" s="105"/>
      <c r="I45" s="89" t="s">
        <v>70</v>
      </c>
      <c r="J45" s="90"/>
    </row>
    <row r="46" spans="2:12" x14ac:dyDescent="0.25">
      <c r="B46" s="107" t="s">
        <v>77</v>
      </c>
      <c r="C46" s="109" t="s">
        <v>78</v>
      </c>
      <c r="D46" s="110"/>
      <c r="E46" s="111"/>
      <c r="F46" s="109" t="s">
        <v>79</v>
      </c>
      <c r="G46" s="110"/>
      <c r="H46" s="112" t="s">
        <v>54</v>
      </c>
      <c r="I46" s="91"/>
      <c r="J46" s="92"/>
    </row>
    <row r="47" spans="2:12" ht="51" x14ac:dyDescent="0.25">
      <c r="B47" s="108"/>
      <c r="C47" s="22" t="s">
        <v>175</v>
      </c>
      <c r="D47" s="22" t="s">
        <v>75</v>
      </c>
      <c r="E47" s="22" t="s">
        <v>176</v>
      </c>
      <c r="F47" s="57" t="s">
        <v>175</v>
      </c>
      <c r="G47" s="22" t="s">
        <v>132</v>
      </c>
      <c r="H47" s="113"/>
      <c r="I47" s="91"/>
      <c r="J47" s="92"/>
    </row>
    <row r="48" spans="2:12" ht="15.75" customHeight="1" x14ac:dyDescent="0.25">
      <c r="B48" s="23" t="s">
        <v>81</v>
      </c>
      <c r="C48" s="20">
        <v>38</v>
      </c>
      <c r="D48" s="20">
        <v>4</v>
      </c>
      <c r="E48" s="20">
        <v>258</v>
      </c>
      <c r="F48" s="56">
        <v>0</v>
      </c>
      <c r="G48" s="20">
        <v>13</v>
      </c>
      <c r="H48" s="20">
        <v>0</v>
      </c>
      <c r="I48" s="88" t="s">
        <v>174</v>
      </c>
      <c r="J48" s="88"/>
      <c r="K48" s="71"/>
    </row>
    <row r="49" spans="2:11" ht="15.75" x14ac:dyDescent="0.25">
      <c r="B49" s="23" t="s">
        <v>82</v>
      </c>
      <c r="C49" s="20">
        <v>0</v>
      </c>
      <c r="D49" s="20">
        <v>0</v>
      </c>
      <c r="E49" s="20">
        <v>10</v>
      </c>
      <c r="F49" s="56">
        <v>0</v>
      </c>
      <c r="G49" s="20">
        <v>0</v>
      </c>
      <c r="H49" s="20">
        <v>0</v>
      </c>
      <c r="I49" s="88"/>
      <c r="J49" s="88"/>
      <c r="K49" s="71"/>
    </row>
    <row r="50" spans="2:11" ht="15.75" x14ac:dyDescent="0.25">
      <c r="B50" s="23" t="s">
        <v>38</v>
      </c>
      <c r="C50" s="20">
        <v>0</v>
      </c>
      <c r="D50" s="20">
        <v>0</v>
      </c>
      <c r="E50" s="20">
        <v>0</v>
      </c>
      <c r="F50" s="56">
        <v>0</v>
      </c>
      <c r="G50" s="20">
        <v>0</v>
      </c>
      <c r="H50" s="20">
        <v>0</v>
      </c>
      <c r="I50" s="88"/>
      <c r="J50" s="88"/>
      <c r="K50" s="71"/>
    </row>
    <row r="51" spans="2:11" ht="15.75" x14ac:dyDescent="0.25">
      <c r="B51" s="23" t="s">
        <v>56</v>
      </c>
      <c r="C51" s="20">
        <v>5</v>
      </c>
      <c r="D51" s="20">
        <v>0</v>
      </c>
      <c r="E51" s="20">
        <v>0</v>
      </c>
      <c r="F51" s="56">
        <v>0</v>
      </c>
      <c r="G51" s="20">
        <v>0</v>
      </c>
      <c r="H51" s="20">
        <v>0</v>
      </c>
      <c r="I51" s="88"/>
      <c r="J51" s="88"/>
      <c r="K51" s="71"/>
    </row>
    <row r="52" spans="2:11" ht="15.75" x14ac:dyDescent="0.25">
      <c r="B52" s="24" t="s">
        <v>57</v>
      </c>
      <c r="C52" s="20">
        <v>0</v>
      </c>
      <c r="D52" s="20">
        <v>0</v>
      </c>
      <c r="E52" s="20">
        <v>6</v>
      </c>
      <c r="F52" s="56">
        <v>0</v>
      </c>
      <c r="G52" s="20">
        <v>0</v>
      </c>
      <c r="H52" s="20">
        <v>0</v>
      </c>
      <c r="I52" s="88"/>
      <c r="J52" s="88"/>
      <c r="K52" s="71"/>
    </row>
    <row r="53" spans="2:11" ht="15.75" x14ac:dyDescent="0.25">
      <c r="B53" s="23" t="s">
        <v>84</v>
      </c>
      <c r="C53" s="20">
        <v>7</v>
      </c>
      <c r="D53" s="20">
        <v>3</v>
      </c>
      <c r="E53" s="20">
        <v>22</v>
      </c>
      <c r="F53" s="56">
        <v>0</v>
      </c>
      <c r="G53" s="20">
        <v>0</v>
      </c>
      <c r="H53" s="20">
        <v>0</v>
      </c>
      <c r="I53" s="88"/>
      <c r="J53" s="88"/>
      <c r="K53" s="71"/>
    </row>
    <row r="54" spans="2:11" ht="15.75" x14ac:dyDescent="0.25">
      <c r="B54" s="24" t="s">
        <v>85</v>
      </c>
      <c r="C54" s="20">
        <v>0</v>
      </c>
      <c r="D54" s="20">
        <v>0</v>
      </c>
      <c r="E54" s="20">
        <v>23</v>
      </c>
      <c r="F54" s="56">
        <v>0</v>
      </c>
      <c r="G54" s="20">
        <v>0</v>
      </c>
      <c r="H54" s="20">
        <v>0</v>
      </c>
      <c r="I54" s="88"/>
      <c r="J54" s="88"/>
      <c r="K54" s="71"/>
    </row>
    <row r="55" spans="2:11" ht="15.75" x14ac:dyDescent="0.25">
      <c r="B55" s="25" t="s">
        <v>86</v>
      </c>
      <c r="C55" s="20">
        <v>0</v>
      </c>
      <c r="D55" s="20">
        <v>0</v>
      </c>
      <c r="E55" s="20">
        <v>9</v>
      </c>
      <c r="F55" s="56">
        <v>0</v>
      </c>
      <c r="G55" s="20">
        <v>0</v>
      </c>
      <c r="H55" s="20">
        <v>0</v>
      </c>
      <c r="I55" s="88"/>
      <c r="J55" s="88"/>
      <c r="K55" s="71"/>
    </row>
    <row r="56" spans="2:11" ht="15.75" x14ac:dyDescent="0.25">
      <c r="B56" s="26" t="s">
        <v>36</v>
      </c>
      <c r="C56" s="20">
        <v>0</v>
      </c>
      <c r="D56" s="20">
        <v>0</v>
      </c>
      <c r="E56" s="20">
        <v>0</v>
      </c>
      <c r="F56" s="56">
        <v>0</v>
      </c>
      <c r="G56" s="20">
        <v>0</v>
      </c>
      <c r="H56" s="20">
        <v>0</v>
      </c>
      <c r="I56" s="88"/>
      <c r="J56" s="88"/>
      <c r="K56" s="71"/>
    </row>
    <row r="57" spans="2:11" ht="15.75" x14ac:dyDescent="0.25">
      <c r="B57" s="27" t="s">
        <v>89</v>
      </c>
      <c r="C57" s="20">
        <v>0</v>
      </c>
      <c r="D57" s="20">
        <v>0</v>
      </c>
      <c r="E57" s="20">
        <v>25</v>
      </c>
      <c r="F57" s="56">
        <v>0</v>
      </c>
      <c r="G57" s="20">
        <v>0</v>
      </c>
      <c r="H57" s="20">
        <v>0</v>
      </c>
      <c r="I57" s="88"/>
      <c r="J57" s="88"/>
      <c r="K57" s="71"/>
    </row>
    <row r="58" spans="2:11" ht="15.75" x14ac:dyDescent="0.25">
      <c r="B58" s="23" t="s">
        <v>91</v>
      </c>
      <c r="C58" s="20">
        <v>0</v>
      </c>
      <c r="D58" s="20">
        <v>0</v>
      </c>
      <c r="E58" s="20">
        <v>1</v>
      </c>
      <c r="F58" s="56">
        <v>0</v>
      </c>
      <c r="G58" s="20">
        <v>0</v>
      </c>
      <c r="H58" s="20">
        <v>0</v>
      </c>
      <c r="I58" s="88"/>
      <c r="J58" s="88"/>
      <c r="K58" s="71"/>
    </row>
    <row r="59" spans="2:11" ht="15.75" x14ac:dyDescent="0.25">
      <c r="B59" s="23" t="s">
        <v>121</v>
      </c>
      <c r="C59" s="20">
        <v>0</v>
      </c>
      <c r="D59" s="20">
        <v>0</v>
      </c>
      <c r="E59" s="20">
        <v>10</v>
      </c>
      <c r="F59" s="56">
        <v>0</v>
      </c>
      <c r="G59" s="20">
        <v>0</v>
      </c>
      <c r="H59" s="20">
        <v>0</v>
      </c>
      <c r="I59" s="88"/>
      <c r="J59" s="88"/>
      <c r="K59" s="71"/>
    </row>
    <row r="60" spans="2:11" ht="15.75" x14ac:dyDescent="0.25">
      <c r="B60" s="28" t="s">
        <v>50</v>
      </c>
      <c r="C60" s="29">
        <f>SUM(C48:C59)</f>
        <v>50</v>
      </c>
      <c r="D60" s="29">
        <f t="shared" ref="D60:H60" si="2">SUM(D48:D59)</f>
        <v>7</v>
      </c>
      <c r="E60" s="29">
        <f t="shared" si="2"/>
        <v>364</v>
      </c>
      <c r="F60" s="29">
        <f t="shared" si="2"/>
        <v>0</v>
      </c>
      <c r="G60" s="29">
        <f t="shared" si="2"/>
        <v>13</v>
      </c>
      <c r="H60" s="29">
        <f t="shared" si="2"/>
        <v>0</v>
      </c>
      <c r="I60" s="88"/>
      <c r="J60" s="88"/>
      <c r="K60" s="71"/>
    </row>
  </sheetData>
  <mergeCells count="38">
    <mergeCell ref="I2:I3"/>
    <mergeCell ref="E34:E37"/>
    <mergeCell ref="F46:G46"/>
    <mergeCell ref="B45:H45"/>
    <mergeCell ref="D2:D3"/>
    <mergeCell ref="E2:F2"/>
    <mergeCell ref="L1:L3"/>
    <mergeCell ref="L4:L29"/>
    <mergeCell ref="L33:L37"/>
    <mergeCell ref="L38:L43"/>
    <mergeCell ref="B34:B37"/>
    <mergeCell ref="C34:C37"/>
    <mergeCell ref="K34:K37"/>
    <mergeCell ref="F34:F37"/>
    <mergeCell ref="C2:C3"/>
    <mergeCell ref="G2:G3"/>
    <mergeCell ref="H2:H3"/>
    <mergeCell ref="B1:B3"/>
    <mergeCell ref="C1:F1"/>
    <mergeCell ref="G34:G37"/>
    <mergeCell ref="G1:J1"/>
    <mergeCell ref="J2:J3"/>
    <mergeCell ref="I48:J60"/>
    <mergeCell ref="I45:J47"/>
    <mergeCell ref="K1:K3"/>
    <mergeCell ref="I34:J37"/>
    <mergeCell ref="I38:J38"/>
    <mergeCell ref="I39:J39"/>
    <mergeCell ref="I40:J40"/>
    <mergeCell ref="I41:J41"/>
    <mergeCell ref="I42:J42"/>
    <mergeCell ref="I43:J43"/>
    <mergeCell ref="B33:K33"/>
    <mergeCell ref="B46:B47"/>
    <mergeCell ref="C46:E46"/>
    <mergeCell ref="H46:H47"/>
    <mergeCell ref="H34:H37"/>
    <mergeCell ref="D34:D3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C3"/>
  <sheetViews>
    <sheetView workbookViewId="0">
      <selection activeCell="B13" sqref="B13"/>
    </sheetView>
  </sheetViews>
  <sheetFormatPr baseColWidth="10" defaultRowHeight="15" x14ac:dyDescent="0.25"/>
  <cols>
    <col min="1" max="1" width="11.42578125" customWidth="1"/>
    <col min="2" max="2" width="33.5703125" customWidth="1"/>
    <col min="3" max="3" width="23.28515625" customWidth="1"/>
  </cols>
  <sheetData>
    <row r="1" spans="1:3" ht="30" x14ac:dyDescent="0.25">
      <c r="A1" s="45" t="s">
        <v>64</v>
      </c>
      <c r="B1" s="46" t="s">
        <v>122</v>
      </c>
      <c r="C1" s="47" t="s">
        <v>70</v>
      </c>
    </row>
    <row r="2" spans="1:3" ht="15.75" x14ac:dyDescent="0.25">
      <c r="A2" s="7" t="s">
        <v>65</v>
      </c>
      <c r="B2" s="2">
        <v>130</v>
      </c>
      <c r="C2" s="10" t="s">
        <v>174</v>
      </c>
    </row>
    <row r="3" spans="1:3" ht="15.75" x14ac:dyDescent="0.25">
      <c r="A3" s="7" t="s">
        <v>66</v>
      </c>
      <c r="B3" s="2">
        <v>16</v>
      </c>
      <c r="C3" s="10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C4"/>
  <sheetViews>
    <sheetView tabSelected="1" workbookViewId="0">
      <selection activeCell="B11" sqref="B11"/>
    </sheetView>
  </sheetViews>
  <sheetFormatPr baseColWidth="10" defaultRowHeight="15" x14ac:dyDescent="0.25"/>
  <cols>
    <col min="1" max="1" width="14" customWidth="1"/>
    <col min="2" max="2" width="50" customWidth="1"/>
    <col min="3" max="3" width="16.140625" customWidth="1"/>
  </cols>
  <sheetData>
    <row r="1" spans="1:3" ht="16.5" customHeight="1" x14ac:dyDescent="0.25">
      <c r="A1" s="48" t="s">
        <v>67</v>
      </c>
      <c r="B1" s="49" t="s">
        <v>68</v>
      </c>
      <c r="C1" s="47" t="s">
        <v>110</v>
      </c>
    </row>
    <row r="2" spans="1:3" x14ac:dyDescent="0.25">
      <c r="A2" s="8" t="s">
        <v>177</v>
      </c>
      <c r="B2" s="8">
        <v>0</v>
      </c>
      <c r="C2" s="124" t="s">
        <v>173</v>
      </c>
    </row>
    <row r="3" spans="1:3" x14ac:dyDescent="0.25">
      <c r="A3" s="8" t="s">
        <v>178</v>
      </c>
      <c r="B3" s="8">
        <v>4</v>
      </c>
      <c r="C3" s="125"/>
    </row>
    <row r="4" spans="1:3" ht="15" customHeight="1" x14ac:dyDescent="0.25">
      <c r="A4" s="8" t="s">
        <v>179</v>
      </c>
      <c r="B4" s="8">
        <v>7</v>
      </c>
      <c r="C4" s="126"/>
    </row>
  </sheetData>
  <mergeCells count="1">
    <mergeCell ref="C2:C4"/>
  </mergeCells>
  <phoneticPr fontId="2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I83"/>
  <sheetViews>
    <sheetView topLeftCell="A3" zoomScale="80" zoomScaleNormal="80" workbookViewId="0">
      <selection activeCell="F14" sqref="F14"/>
    </sheetView>
  </sheetViews>
  <sheetFormatPr baseColWidth="10" defaultColWidth="72.7109375" defaultRowHeight="15" x14ac:dyDescent="0.25"/>
  <cols>
    <col min="1" max="1" width="5.140625" customWidth="1"/>
    <col min="2" max="2" width="14" customWidth="1"/>
    <col min="3" max="3" width="16.85546875" customWidth="1"/>
    <col min="4" max="4" width="13.85546875" customWidth="1"/>
    <col min="5" max="5" width="31.7109375" customWidth="1"/>
    <col min="6" max="6" width="57.7109375" customWidth="1"/>
    <col min="7" max="7" width="58.5703125" customWidth="1"/>
    <col min="8" max="8" width="23.7109375" customWidth="1"/>
  </cols>
  <sheetData>
    <row r="1" spans="1:9" ht="22.5" customHeight="1" x14ac:dyDescent="0.25">
      <c r="A1" s="127" t="s">
        <v>252</v>
      </c>
      <c r="B1" s="127"/>
      <c r="C1" s="127"/>
      <c r="D1" s="127"/>
      <c r="E1" s="127"/>
      <c r="F1" s="127"/>
      <c r="G1" s="127"/>
      <c r="H1" s="127"/>
    </row>
    <row r="2" spans="1:9" ht="15.75" customHeight="1" x14ac:dyDescent="0.25"/>
    <row r="3" spans="1:9" x14ac:dyDescent="0.25">
      <c r="A3" s="76" t="s">
        <v>123</v>
      </c>
      <c r="B3" s="76" t="s">
        <v>118</v>
      </c>
      <c r="C3" s="76" t="s">
        <v>117</v>
      </c>
      <c r="D3" s="76" t="s">
        <v>119</v>
      </c>
      <c r="E3" s="76" t="s">
        <v>124</v>
      </c>
      <c r="F3" s="76" t="s">
        <v>125</v>
      </c>
      <c r="G3" s="76" t="s">
        <v>126</v>
      </c>
      <c r="H3" s="76" t="s">
        <v>127</v>
      </c>
      <c r="I3" s="76" t="s">
        <v>128</v>
      </c>
    </row>
    <row r="4" spans="1:9" x14ac:dyDescent="0.25">
      <c r="A4" s="61">
        <v>1</v>
      </c>
      <c r="B4" s="62" t="s">
        <v>167</v>
      </c>
      <c r="C4" s="62" t="s">
        <v>159</v>
      </c>
      <c r="D4" s="62" t="s">
        <v>147</v>
      </c>
      <c r="E4" s="68" t="s">
        <v>180</v>
      </c>
      <c r="F4" s="67" t="s">
        <v>181</v>
      </c>
      <c r="G4" s="62" t="s">
        <v>182</v>
      </c>
      <c r="H4" s="68" t="s">
        <v>144</v>
      </c>
      <c r="I4" s="81" t="s">
        <v>166</v>
      </c>
    </row>
    <row r="5" spans="1:9" x14ac:dyDescent="0.25">
      <c r="A5" s="61">
        <v>2</v>
      </c>
      <c r="B5" s="62" t="s">
        <v>153</v>
      </c>
      <c r="C5" s="62" t="s">
        <v>141</v>
      </c>
      <c r="D5" s="62" t="s">
        <v>183</v>
      </c>
      <c r="E5" s="68" t="s">
        <v>184</v>
      </c>
      <c r="F5" s="62" t="s">
        <v>164</v>
      </c>
      <c r="G5" s="62" t="s">
        <v>185</v>
      </c>
      <c r="H5" s="68" t="s">
        <v>144</v>
      </c>
      <c r="I5" s="81" t="s">
        <v>156</v>
      </c>
    </row>
    <row r="6" spans="1:9" x14ac:dyDescent="0.25">
      <c r="A6" s="61">
        <v>3</v>
      </c>
      <c r="B6" s="62" t="s">
        <v>186</v>
      </c>
      <c r="C6" s="62" t="s">
        <v>159</v>
      </c>
      <c r="D6" s="62" t="s">
        <v>183</v>
      </c>
      <c r="E6" s="68" t="s">
        <v>184</v>
      </c>
      <c r="F6" s="62" t="s">
        <v>152</v>
      </c>
      <c r="G6" s="62" t="s">
        <v>187</v>
      </c>
      <c r="H6" s="68" t="s">
        <v>144</v>
      </c>
      <c r="I6" s="81" t="s">
        <v>188</v>
      </c>
    </row>
    <row r="7" spans="1:9" x14ac:dyDescent="0.25">
      <c r="A7" s="61">
        <v>4</v>
      </c>
      <c r="B7" s="62" t="s">
        <v>150</v>
      </c>
      <c r="C7" s="62" t="s">
        <v>141</v>
      </c>
      <c r="D7" s="62" t="s">
        <v>183</v>
      </c>
      <c r="E7" s="68" t="s">
        <v>184</v>
      </c>
      <c r="F7" s="67" t="s">
        <v>164</v>
      </c>
      <c r="G7" s="62" t="s">
        <v>185</v>
      </c>
      <c r="H7" s="68" t="s">
        <v>144</v>
      </c>
      <c r="I7" s="81" t="s">
        <v>189</v>
      </c>
    </row>
    <row r="8" spans="1:9" x14ac:dyDescent="0.25">
      <c r="A8" s="61">
        <v>5</v>
      </c>
      <c r="B8" s="62" t="s">
        <v>165</v>
      </c>
      <c r="C8" s="62" t="s">
        <v>141</v>
      </c>
      <c r="D8" s="62" t="s">
        <v>147</v>
      </c>
      <c r="E8" s="62" t="s">
        <v>184</v>
      </c>
      <c r="F8" s="62" t="s">
        <v>152</v>
      </c>
      <c r="G8" s="62" t="s">
        <v>187</v>
      </c>
      <c r="H8" s="68" t="s">
        <v>144</v>
      </c>
      <c r="I8" s="81" t="s">
        <v>190</v>
      </c>
    </row>
    <row r="9" spans="1:9" x14ac:dyDescent="0.25">
      <c r="A9" s="61">
        <v>6</v>
      </c>
      <c r="B9" s="62" t="s">
        <v>191</v>
      </c>
      <c r="C9" s="62" t="s">
        <v>141</v>
      </c>
      <c r="D9" s="62" t="s">
        <v>147</v>
      </c>
      <c r="E9" s="62" t="s">
        <v>184</v>
      </c>
      <c r="F9" s="68" t="s">
        <v>152</v>
      </c>
      <c r="G9" s="62" t="s">
        <v>187</v>
      </c>
      <c r="H9" s="68" t="s">
        <v>144</v>
      </c>
      <c r="I9" s="81" t="s">
        <v>192</v>
      </c>
    </row>
    <row r="10" spans="1:9" x14ac:dyDescent="0.25">
      <c r="A10" s="61">
        <v>7</v>
      </c>
      <c r="B10" s="62" t="s">
        <v>165</v>
      </c>
      <c r="C10" s="62" t="s">
        <v>141</v>
      </c>
      <c r="D10" s="62" t="s">
        <v>183</v>
      </c>
      <c r="E10" s="62" t="s">
        <v>184</v>
      </c>
      <c r="F10" s="68" t="s">
        <v>193</v>
      </c>
      <c r="G10" s="62" t="s">
        <v>187</v>
      </c>
      <c r="H10" s="68" t="s">
        <v>144</v>
      </c>
      <c r="I10" s="81" t="s">
        <v>194</v>
      </c>
    </row>
    <row r="11" spans="1:9" x14ac:dyDescent="0.25">
      <c r="A11" s="61">
        <v>8</v>
      </c>
      <c r="B11" s="61" t="s">
        <v>151</v>
      </c>
      <c r="C11" s="61" t="s">
        <v>141</v>
      </c>
      <c r="D11" s="61" t="s">
        <v>183</v>
      </c>
      <c r="E11" s="61" t="s">
        <v>184</v>
      </c>
      <c r="F11" s="61" t="s">
        <v>195</v>
      </c>
      <c r="G11" s="61" t="s">
        <v>149</v>
      </c>
      <c r="H11" s="68" t="s">
        <v>144</v>
      </c>
      <c r="I11" s="81" t="s">
        <v>156</v>
      </c>
    </row>
    <row r="12" spans="1:9" x14ac:dyDescent="0.25">
      <c r="A12" s="61">
        <v>9</v>
      </c>
      <c r="B12" s="62" t="s">
        <v>167</v>
      </c>
      <c r="C12" s="62" t="s">
        <v>141</v>
      </c>
      <c r="D12" s="62" t="s">
        <v>183</v>
      </c>
      <c r="E12" s="68" t="s">
        <v>184</v>
      </c>
      <c r="F12" s="62" t="s">
        <v>195</v>
      </c>
      <c r="G12" s="62" t="s">
        <v>196</v>
      </c>
      <c r="H12" s="68" t="s">
        <v>144</v>
      </c>
      <c r="I12" s="81" t="s">
        <v>156</v>
      </c>
    </row>
    <row r="13" spans="1:9" x14ac:dyDescent="0.25">
      <c r="A13" s="61">
        <v>10</v>
      </c>
      <c r="B13" s="62" t="s">
        <v>197</v>
      </c>
      <c r="C13" s="62" t="s">
        <v>141</v>
      </c>
      <c r="D13" s="62" t="s">
        <v>183</v>
      </c>
      <c r="E13" s="68" t="s">
        <v>180</v>
      </c>
      <c r="F13" s="62" t="s">
        <v>198</v>
      </c>
      <c r="G13" s="62" t="s">
        <v>182</v>
      </c>
      <c r="H13" s="68" t="s">
        <v>163</v>
      </c>
      <c r="I13" s="81" t="s">
        <v>166</v>
      </c>
    </row>
    <row r="14" spans="1:9" x14ac:dyDescent="0.25">
      <c r="A14" s="61">
        <v>11</v>
      </c>
      <c r="B14" s="62" t="s">
        <v>150</v>
      </c>
      <c r="C14" s="62" t="s">
        <v>141</v>
      </c>
      <c r="D14" s="62" t="s">
        <v>183</v>
      </c>
      <c r="E14" s="68" t="s">
        <v>180</v>
      </c>
      <c r="F14" s="62" t="s">
        <v>199</v>
      </c>
      <c r="G14" s="62" t="s">
        <v>200</v>
      </c>
      <c r="H14" s="68" t="s">
        <v>144</v>
      </c>
      <c r="I14" s="81" t="s">
        <v>201</v>
      </c>
    </row>
    <row r="15" spans="1:9" x14ac:dyDescent="0.25">
      <c r="A15" s="61">
        <v>12</v>
      </c>
      <c r="B15" s="62" t="s">
        <v>202</v>
      </c>
      <c r="C15" s="62" t="s">
        <v>141</v>
      </c>
      <c r="D15" s="62" t="s">
        <v>183</v>
      </c>
      <c r="E15" s="68" t="s">
        <v>180</v>
      </c>
      <c r="F15" s="62" t="s">
        <v>199</v>
      </c>
      <c r="G15" s="62" t="s">
        <v>200</v>
      </c>
      <c r="H15" s="68" t="s">
        <v>144</v>
      </c>
      <c r="I15" s="81" t="s">
        <v>201</v>
      </c>
    </row>
    <row r="16" spans="1:9" x14ac:dyDescent="0.25">
      <c r="A16" s="61">
        <v>13</v>
      </c>
      <c r="B16" s="62" t="s">
        <v>162</v>
      </c>
      <c r="C16" s="62" t="s">
        <v>141</v>
      </c>
      <c r="D16" s="62" t="s">
        <v>183</v>
      </c>
      <c r="E16" s="68" t="s">
        <v>180</v>
      </c>
      <c r="F16" s="62" t="s">
        <v>199</v>
      </c>
      <c r="G16" s="62" t="s">
        <v>200</v>
      </c>
      <c r="H16" s="68" t="s">
        <v>144</v>
      </c>
      <c r="I16" s="81" t="s">
        <v>201</v>
      </c>
    </row>
    <row r="17" spans="1:9" x14ac:dyDescent="0.25">
      <c r="A17" s="61">
        <v>14</v>
      </c>
      <c r="B17" s="62" t="s">
        <v>197</v>
      </c>
      <c r="C17" s="62" t="s">
        <v>141</v>
      </c>
      <c r="D17" s="62" t="s">
        <v>183</v>
      </c>
      <c r="E17" s="68" t="s">
        <v>180</v>
      </c>
      <c r="F17" s="62" t="s">
        <v>203</v>
      </c>
      <c r="G17" s="62" t="s">
        <v>204</v>
      </c>
      <c r="H17" s="68" t="s">
        <v>163</v>
      </c>
      <c r="I17" s="81" t="s">
        <v>169</v>
      </c>
    </row>
    <row r="18" spans="1:9" x14ac:dyDescent="0.25">
      <c r="A18" s="61">
        <v>15</v>
      </c>
      <c r="B18" s="62" t="s">
        <v>165</v>
      </c>
      <c r="C18" s="62" t="s">
        <v>141</v>
      </c>
      <c r="D18" s="62" t="s">
        <v>183</v>
      </c>
      <c r="E18" s="68" t="s">
        <v>180</v>
      </c>
      <c r="F18" s="62" t="s">
        <v>205</v>
      </c>
      <c r="G18" s="62" t="s">
        <v>182</v>
      </c>
      <c r="H18" s="68" t="s">
        <v>163</v>
      </c>
      <c r="I18" s="81" t="s">
        <v>166</v>
      </c>
    </row>
    <row r="19" spans="1:9" x14ac:dyDescent="0.25">
      <c r="A19" s="61">
        <v>16</v>
      </c>
      <c r="B19" s="62" t="s">
        <v>151</v>
      </c>
      <c r="C19" s="62" t="s">
        <v>141</v>
      </c>
      <c r="D19" s="62" t="s">
        <v>183</v>
      </c>
      <c r="E19" s="68" t="s">
        <v>184</v>
      </c>
      <c r="F19" s="62" t="s">
        <v>152</v>
      </c>
      <c r="G19" s="62" t="s">
        <v>187</v>
      </c>
      <c r="H19" s="68" t="s">
        <v>144</v>
      </c>
      <c r="I19" s="81" t="s">
        <v>192</v>
      </c>
    </row>
    <row r="20" spans="1:9" x14ac:dyDescent="0.25">
      <c r="A20" s="61">
        <v>17</v>
      </c>
      <c r="B20" s="62" t="s">
        <v>167</v>
      </c>
      <c r="C20" s="62" t="s">
        <v>141</v>
      </c>
      <c r="D20" s="62" t="s">
        <v>183</v>
      </c>
      <c r="E20" s="62" t="s">
        <v>206</v>
      </c>
      <c r="F20" s="62" t="s">
        <v>164</v>
      </c>
      <c r="G20" s="62" t="s">
        <v>149</v>
      </c>
      <c r="H20" s="68" t="s">
        <v>144</v>
      </c>
      <c r="I20" s="81" t="s">
        <v>166</v>
      </c>
    </row>
    <row r="21" spans="1:9" x14ac:dyDescent="0.25">
      <c r="A21" s="61">
        <v>18</v>
      </c>
      <c r="B21" s="62" t="s">
        <v>162</v>
      </c>
      <c r="C21" s="62" t="s">
        <v>141</v>
      </c>
      <c r="D21" s="62" t="s">
        <v>147</v>
      </c>
      <c r="E21" s="68" t="s">
        <v>180</v>
      </c>
      <c r="F21" s="62" t="s">
        <v>207</v>
      </c>
      <c r="G21" s="62" t="s">
        <v>208</v>
      </c>
      <c r="H21" s="68" t="s">
        <v>144</v>
      </c>
      <c r="I21" s="81" t="s">
        <v>209</v>
      </c>
    </row>
    <row r="22" spans="1:9" x14ac:dyDescent="0.25">
      <c r="A22" s="61">
        <v>19</v>
      </c>
      <c r="B22" s="62" t="s">
        <v>140</v>
      </c>
      <c r="C22" s="62" t="s">
        <v>141</v>
      </c>
      <c r="D22" s="62" t="s">
        <v>183</v>
      </c>
      <c r="E22" s="68" t="s">
        <v>206</v>
      </c>
      <c r="F22" s="62" t="s">
        <v>164</v>
      </c>
      <c r="G22" s="62" t="s">
        <v>210</v>
      </c>
      <c r="H22" s="68" t="s">
        <v>144</v>
      </c>
      <c r="I22" s="81" t="s">
        <v>192</v>
      </c>
    </row>
    <row r="23" spans="1:9" x14ac:dyDescent="0.25">
      <c r="A23" s="61">
        <v>20</v>
      </c>
      <c r="B23" s="62" t="s">
        <v>151</v>
      </c>
      <c r="C23" s="62" t="s">
        <v>141</v>
      </c>
      <c r="D23" s="62" t="s">
        <v>183</v>
      </c>
      <c r="E23" s="68" t="s">
        <v>206</v>
      </c>
      <c r="F23" s="62" t="s">
        <v>164</v>
      </c>
      <c r="G23" s="62" t="s">
        <v>210</v>
      </c>
      <c r="H23" s="68" t="s">
        <v>144</v>
      </c>
      <c r="I23" s="81" t="s">
        <v>192</v>
      </c>
    </row>
    <row r="24" spans="1:9" x14ac:dyDescent="0.25">
      <c r="A24" s="61">
        <v>21</v>
      </c>
      <c r="B24" s="61" t="s">
        <v>167</v>
      </c>
      <c r="C24" s="61" t="s">
        <v>141</v>
      </c>
      <c r="D24" s="61" t="s">
        <v>183</v>
      </c>
      <c r="E24" s="61" t="s">
        <v>206</v>
      </c>
      <c r="F24" s="61" t="s">
        <v>164</v>
      </c>
      <c r="G24" s="61" t="s">
        <v>210</v>
      </c>
      <c r="H24" s="68" t="s">
        <v>144</v>
      </c>
      <c r="I24" s="81" t="s">
        <v>192</v>
      </c>
    </row>
    <row r="25" spans="1:9" x14ac:dyDescent="0.25">
      <c r="A25" s="61">
        <v>22</v>
      </c>
      <c r="B25" s="62" t="s">
        <v>150</v>
      </c>
      <c r="C25" s="62" t="s">
        <v>141</v>
      </c>
      <c r="D25" s="62" t="s">
        <v>147</v>
      </c>
      <c r="E25" s="62" t="s">
        <v>206</v>
      </c>
      <c r="F25" s="62" t="s">
        <v>164</v>
      </c>
      <c r="G25" s="62" t="s">
        <v>210</v>
      </c>
      <c r="H25" s="68" t="s">
        <v>144</v>
      </c>
      <c r="I25" s="81" t="s">
        <v>192</v>
      </c>
    </row>
    <row r="26" spans="1:9" x14ac:dyDescent="0.25">
      <c r="A26" s="61">
        <v>23</v>
      </c>
      <c r="B26" s="62" t="s">
        <v>151</v>
      </c>
      <c r="C26" s="62" t="s">
        <v>141</v>
      </c>
      <c r="D26" s="62" t="s">
        <v>183</v>
      </c>
      <c r="E26" s="68" t="s">
        <v>206</v>
      </c>
      <c r="F26" s="62" t="s">
        <v>164</v>
      </c>
      <c r="G26" s="62" t="s">
        <v>210</v>
      </c>
      <c r="H26" s="68" t="s">
        <v>144</v>
      </c>
      <c r="I26" s="81" t="s">
        <v>192</v>
      </c>
    </row>
    <row r="27" spans="1:9" x14ac:dyDescent="0.25">
      <c r="A27" s="61">
        <v>24</v>
      </c>
      <c r="B27" s="62" t="s">
        <v>151</v>
      </c>
      <c r="C27" s="62" t="s">
        <v>141</v>
      </c>
      <c r="D27" s="62" t="s">
        <v>183</v>
      </c>
      <c r="E27" s="68" t="s">
        <v>206</v>
      </c>
      <c r="F27" s="62" t="s">
        <v>164</v>
      </c>
      <c r="G27" s="62" t="s">
        <v>211</v>
      </c>
      <c r="H27" s="68" t="s">
        <v>144</v>
      </c>
      <c r="I27" s="81" t="s">
        <v>201</v>
      </c>
    </row>
    <row r="28" spans="1:9" x14ac:dyDescent="0.25">
      <c r="A28" s="61">
        <v>25</v>
      </c>
      <c r="B28" s="62" t="s">
        <v>150</v>
      </c>
      <c r="C28" s="62" t="s">
        <v>159</v>
      </c>
      <c r="D28" s="62" t="s">
        <v>183</v>
      </c>
      <c r="E28" s="68" t="s">
        <v>180</v>
      </c>
      <c r="F28" s="62" t="s">
        <v>212</v>
      </c>
      <c r="G28" s="62" t="s">
        <v>182</v>
      </c>
      <c r="H28" s="68" t="s">
        <v>163</v>
      </c>
      <c r="I28" s="81" t="s">
        <v>166</v>
      </c>
    </row>
    <row r="29" spans="1:9" x14ac:dyDescent="0.25">
      <c r="A29" s="61">
        <v>26</v>
      </c>
      <c r="B29" s="62" t="s">
        <v>167</v>
      </c>
      <c r="C29" s="62" t="s">
        <v>159</v>
      </c>
      <c r="D29" s="62" t="s">
        <v>183</v>
      </c>
      <c r="E29" s="68" t="s">
        <v>180</v>
      </c>
      <c r="F29" s="62" t="s">
        <v>212</v>
      </c>
      <c r="G29" s="62" t="s">
        <v>208</v>
      </c>
      <c r="H29" s="68" t="s">
        <v>163</v>
      </c>
      <c r="I29" s="81" t="s">
        <v>166</v>
      </c>
    </row>
    <row r="30" spans="1:9" x14ac:dyDescent="0.25">
      <c r="A30" s="61">
        <v>27</v>
      </c>
      <c r="B30" s="62" t="s">
        <v>165</v>
      </c>
      <c r="C30" s="62" t="s">
        <v>141</v>
      </c>
      <c r="D30" s="62" t="s">
        <v>183</v>
      </c>
      <c r="E30" s="68" t="s">
        <v>180</v>
      </c>
      <c r="F30" s="62" t="s">
        <v>213</v>
      </c>
      <c r="G30" s="62" t="s">
        <v>187</v>
      </c>
      <c r="H30" s="68" t="s">
        <v>163</v>
      </c>
      <c r="I30" s="81" t="s">
        <v>166</v>
      </c>
    </row>
    <row r="31" spans="1:9" x14ac:dyDescent="0.25">
      <c r="A31" s="61">
        <v>28</v>
      </c>
      <c r="B31" s="62" t="s">
        <v>150</v>
      </c>
      <c r="C31" s="62" t="s">
        <v>141</v>
      </c>
      <c r="D31" s="62" t="s">
        <v>183</v>
      </c>
      <c r="E31" s="68" t="s">
        <v>168</v>
      </c>
      <c r="F31" s="62" t="s">
        <v>152</v>
      </c>
      <c r="G31" s="62" t="s">
        <v>160</v>
      </c>
      <c r="H31" s="68" t="s">
        <v>144</v>
      </c>
      <c r="I31" s="81" t="s">
        <v>214</v>
      </c>
    </row>
    <row r="32" spans="1:9" x14ac:dyDescent="0.25">
      <c r="A32" s="61">
        <v>29</v>
      </c>
      <c r="B32" s="62" t="s">
        <v>150</v>
      </c>
      <c r="C32" s="62" t="s">
        <v>141</v>
      </c>
      <c r="D32" s="62" t="s">
        <v>183</v>
      </c>
      <c r="E32" s="68" t="s">
        <v>168</v>
      </c>
      <c r="F32" s="62" t="s">
        <v>152</v>
      </c>
      <c r="G32" s="62" t="s">
        <v>215</v>
      </c>
      <c r="H32" s="68" t="s">
        <v>144</v>
      </c>
      <c r="I32" s="81" t="s">
        <v>192</v>
      </c>
    </row>
    <row r="33" spans="1:9" x14ac:dyDescent="0.25">
      <c r="A33" s="61">
        <v>30</v>
      </c>
      <c r="B33" s="62" t="s">
        <v>216</v>
      </c>
      <c r="C33" s="62" t="s">
        <v>141</v>
      </c>
      <c r="D33" s="62" t="s">
        <v>147</v>
      </c>
      <c r="E33" s="68" t="s">
        <v>217</v>
      </c>
      <c r="F33" s="62" t="s">
        <v>152</v>
      </c>
      <c r="G33" s="62" t="s">
        <v>160</v>
      </c>
      <c r="H33" s="68" t="s">
        <v>144</v>
      </c>
      <c r="I33" s="81" t="s">
        <v>218</v>
      </c>
    </row>
    <row r="34" spans="1:9" x14ac:dyDescent="0.25">
      <c r="A34" s="61">
        <v>31</v>
      </c>
      <c r="B34" s="62" t="s">
        <v>219</v>
      </c>
      <c r="C34" s="62" t="s">
        <v>159</v>
      </c>
      <c r="D34" s="62" t="s">
        <v>147</v>
      </c>
      <c r="E34" s="68" t="s">
        <v>217</v>
      </c>
      <c r="F34" s="62" t="s">
        <v>152</v>
      </c>
      <c r="G34" s="62" t="s">
        <v>160</v>
      </c>
      <c r="H34" s="68" t="s">
        <v>144</v>
      </c>
      <c r="I34" s="81" t="s">
        <v>220</v>
      </c>
    </row>
    <row r="35" spans="1:9" x14ac:dyDescent="0.25">
      <c r="A35" s="61">
        <v>32</v>
      </c>
      <c r="B35" s="62" t="s">
        <v>165</v>
      </c>
      <c r="C35" s="62" t="s">
        <v>159</v>
      </c>
      <c r="D35" s="62" t="s">
        <v>147</v>
      </c>
      <c r="E35" s="62" t="s">
        <v>217</v>
      </c>
      <c r="F35" s="62" t="s">
        <v>152</v>
      </c>
      <c r="G35" s="62" t="s">
        <v>160</v>
      </c>
      <c r="H35" s="68" t="s">
        <v>144</v>
      </c>
      <c r="I35" s="81" t="s">
        <v>220</v>
      </c>
    </row>
    <row r="36" spans="1:9" x14ac:dyDescent="0.25">
      <c r="A36" s="61">
        <v>33</v>
      </c>
      <c r="B36" s="62" t="s">
        <v>151</v>
      </c>
      <c r="C36" s="62" t="s">
        <v>141</v>
      </c>
      <c r="D36" s="62" t="s">
        <v>183</v>
      </c>
      <c r="E36" s="68" t="s">
        <v>206</v>
      </c>
      <c r="F36" s="62" t="s">
        <v>164</v>
      </c>
      <c r="G36" s="62" t="s">
        <v>196</v>
      </c>
      <c r="H36" s="68" t="s">
        <v>144</v>
      </c>
      <c r="I36" s="81" t="s">
        <v>221</v>
      </c>
    </row>
    <row r="37" spans="1:9" x14ac:dyDescent="0.25">
      <c r="A37" s="61">
        <v>34</v>
      </c>
      <c r="B37" s="62" t="s">
        <v>167</v>
      </c>
      <c r="C37" s="62" t="s">
        <v>141</v>
      </c>
      <c r="D37" s="62" t="s">
        <v>147</v>
      </c>
      <c r="E37" s="68" t="s">
        <v>206</v>
      </c>
      <c r="F37" s="62" t="s">
        <v>164</v>
      </c>
      <c r="G37" s="62" t="s">
        <v>210</v>
      </c>
      <c r="H37" s="68" t="s">
        <v>144</v>
      </c>
      <c r="I37" s="81" t="s">
        <v>166</v>
      </c>
    </row>
    <row r="38" spans="1:9" x14ac:dyDescent="0.25">
      <c r="A38" s="61">
        <v>35</v>
      </c>
      <c r="B38" s="62" t="s">
        <v>197</v>
      </c>
      <c r="C38" s="62" t="s">
        <v>141</v>
      </c>
      <c r="D38" s="62" t="s">
        <v>183</v>
      </c>
      <c r="E38" s="68" t="s">
        <v>206</v>
      </c>
      <c r="F38" s="62" t="s">
        <v>164</v>
      </c>
      <c r="G38" s="62" t="s">
        <v>210</v>
      </c>
      <c r="H38" s="68" t="s">
        <v>144</v>
      </c>
      <c r="I38" s="81" t="s">
        <v>166</v>
      </c>
    </row>
    <row r="39" spans="1:9" x14ac:dyDescent="0.25">
      <c r="A39" s="61">
        <v>36</v>
      </c>
      <c r="B39" s="62" t="s">
        <v>150</v>
      </c>
      <c r="C39" s="62" t="s">
        <v>141</v>
      </c>
      <c r="D39" s="62" t="s">
        <v>183</v>
      </c>
      <c r="E39" s="68" t="s">
        <v>206</v>
      </c>
      <c r="F39" s="62" t="s">
        <v>222</v>
      </c>
      <c r="G39" s="62" t="s">
        <v>160</v>
      </c>
      <c r="H39" s="68" t="s">
        <v>144</v>
      </c>
      <c r="I39" s="81" t="s">
        <v>154</v>
      </c>
    </row>
    <row r="40" spans="1:9" x14ac:dyDescent="0.25">
      <c r="A40" s="61">
        <v>37</v>
      </c>
      <c r="B40" s="62" t="s">
        <v>153</v>
      </c>
      <c r="C40" s="62" t="s">
        <v>141</v>
      </c>
      <c r="D40" s="62" t="s">
        <v>183</v>
      </c>
      <c r="E40" s="68" t="s">
        <v>206</v>
      </c>
      <c r="F40" s="62" t="s">
        <v>222</v>
      </c>
      <c r="G40" s="62" t="s">
        <v>160</v>
      </c>
      <c r="H40" s="68" t="s">
        <v>144</v>
      </c>
      <c r="I40" s="81" t="s">
        <v>154</v>
      </c>
    </row>
    <row r="41" spans="1:9" ht="18.75" customHeight="1" x14ac:dyDescent="0.25">
      <c r="A41" s="61">
        <v>38</v>
      </c>
      <c r="B41" s="67" t="s">
        <v>167</v>
      </c>
      <c r="C41" s="63" t="s">
        <v>141</v>
      </c>
      <c r="D41" s="62" t="s">
        <v>183</v>
      </c>
      <c r="E41" s="67" t="s">
        <v>206</v>
      </c>
      <c r="F41" s="73" t="s">
        <v>223</v>
      </c>
      <c r="G41" s="64" t="s">
        <v>160</v>
      </c>
      <c r="H41" s="68" t="s">
        <v>144</v>
      </c>
      <c r="I41" s="81" t="s">
        <v>154</v>
      </c>
    </row>
    <row r="42" spans="1:9" ht="17.25" customHeight="1" x14ac:dyDescent="0.25">
      <c r="A42" s="61">
        <v>39</v>
      </c>
      <c r="B42" s="64" t="s">
        <v>153</v>
      </c>
      <c r="C42" s="64" t="s">
        <v>141</v>
      </c>
      <c r="D42" s="62" t="s">
        <v>147</v>
      </c>
      <c r="E42" s="68" t="s">
        <v>155</v>
      </c>
      <c r="F42" s="73" t="s">
        <v>224</v>
      </c>
      <c r="G42" s="64" t="s">
        <v>225</v>
      </c>
      <c r="H42" s="68" t="s">
        <v>144</v>
      </c>
      <c r="I42" s="81" t="s">
        <v>166</v>
      </c>
    </row>
    <row r="43" spans="1:9" ht="17.25" customHeight="1" x14ac:dyDescent="0.25">
      <c r="A43" s="61">
        <v>40</v>
      </c>
      <c r="B43" s="67" t="s">
        <v>150</v>
      </c>
      <c r="C43" s="63" t="s">
        <v>141</v>
      </c>
      <c r="D43" s="62" t="s">
        <v>147</v>
      </c>
      <c r="E43" s="68" t="s">
        <v>155</v>
      </c>
      <c r="F43" s="73" t="s">
        <v>224</v>
      </c>
      <c r="G43" s="64" t="s">
        <v>225</v>
      </c>
      <c r="H43" s="68" t="s">
        <v>144</v>
      </c>
      <c r="I43" s="81" t="s">
        <v>166</v>
      </c>
    </row>
    <row r="44" spans="1:9" ht="18" customHeight="1" x14ac:dyDescent="0.25">
      <c r="A44" s="61">
        <v>41</v>
      </c>
      <c r="B44" s="74" t="s">
        <v>165</v>
      </c>
      <c r="C44" s="65" t="s">
        <v>141</v>
      </c>
      <c r="D44" s="62" t="s">
        <v>147</v>
      </c>
      <c r="E44" s="64" t="s">
        <v>155</v>
      </c>
      <c r="F44" s="73" t="s">
        <v>224</v>
      </c>
      <c r="G44" s="64" t="s">
        <v>225</v>
      </c>
      <c r="H44" s="68" t="s">
        <v>144</v>
      </c>
      <c r="I44" s="81" t="s">
        <v>166</v>
      </c>
    </row>
    <row r="45" spans="1:9" ht="18.75" customHeight="1" x14ac:dyDescent="0.25">
      <c r="A45" s="61">
        <v>42</v>
      </c>
      <c r="B45" s="59" t="s">
        <v>150</v>
      </c>
      <c r="C45" s="59" t="s">
        <v>141</v>
      </c>
      <c r="D45" s="61" t="s">
        <v>147</v>
      </c>
      <c r="E45" s="61" t="s">
        <v>155</v>
      </c>
      <c r="F45" s="75" t="s">
        <v>224</v>
      </c>
      <c r="G45" s="59" t="s">
        <v>225</v>
      </c>
      <c r="H45" s="68" t="s">
        <v>144</v>
      </c>
      <c r="I45" s="81" t="s">
        <v>226</v>
      </c>
    </row>
    <row r="46" spans="1:9" x14ac:dyDescent="0.25">
      <c r="A46" s="61">
        <v>43</v>
      </c>
      <c r="B46" s="66" t="s">
        <v>151</v>
      </c>
      <c r="C46" s="66" t="s">
        <v>159</v>
      </c>
      <c r="D46" s="62" t="s">
        <v>147</v>
      </c>
      <c r="E46" s="62" t="s">
        <v>184</v>
      </c>
      <c r="F46" s="73" t="s">
        <v>164</v>
      </c>
      <c r="G46" s="64" t="s">
        <v>210</v>
      </c>
      <c r="H46" s="68" t="s">
        <v>144</v>
      </c>
      <c r="I46" s="81" t="s">
        <v>166</v>
      </c>
    </row>
    <row r="47" spans="1:9" x14ac:dyDescent="0.25">
      <c r="A47" s="61">
        <v>44</v>
      </c>
      <c r="B47" s="67" t="s">
        <v>151</v>
      </c>
      <c r="C47" s="67" t="s">
        <v>141</v>
      </c>
      <c r="D47" s="62" t="s">
        <v>147</v>
      </c>
      <c r="E47" s="62" t="s">
        <v>155</v>
      </c>
      <c r="F47" s="67" t="s">
        <v>223</v>
      </c>
      <c r="G47" s="67" t="s">
        <v>227</v>
      </c>
      <c r="H47" s="68" t="s">
        <v>144</v>
      </c>
      <c r="I47" s="81" t="s">
        <v>161</v>
      </c>
    </row>
    <row r="48" spans="1:9" ht="13.5" customHeight="1" x14ac:dyDescent="0.25">
      <c r="A48" s="61">
        <v>45</v>
      </c>
      <c r="B48" s="68" t="s">
        <v>153</v>
      </c>
      <c r="C48" s="68" t="s">
        <v>159</v>
      </c>
      <c r="D48" s="62" t="s">
        <v>183</v>
      </c>
      <c r="E48" s="68" t="s">
        <v>145</v>
      </c>
      <c r="F48" s="67" t="s">
        <v>228</v>
      </c>
      <c r="G48" s="64" t="s">
        <v>229</v>
      </c>
      <c r="H48" s="68" t="s">
        <v>144</v>
      </c>
      <c r="I48" s="81" t="s">
        <v>201</v>
      </c>
    </row>
    <row r="49" spans="1:9" ht="18" customHeight="1" x14ac:dyDescent="0.25">
      <c r="A49" s="61">
        <v>46</v>
      </c>
      <c r="B49" s="64" t="s">
        <v>170</v>
      </c>
      <c r="C49" s="64" t="s">
        <v>159</v>
      </c>
      <c r="D49" s="62" t="s">
        <v>183</v>
      </c>
      <c r="E49" s="68" t="s">
        <v>145</v>
      </c>
      <c r="F49" s="64" t="s">
        <v>228</v>
      </c>
      <c r="G49" s="64" t="s">
        <v>200</v>
      </c>
      <c r="H49" s="68" t="s">
        <v>144</v>
      </c>
      <c r="I49" s="81" t="s">
        <v>201</v>
      </c>
    </row>
    <row r="50" spans="1:9" ht="18.75" customHeight="1" x14ac:dyDescent="0.25">
      <c r="A50" s="61">
        <v>47</v>
      </c>
      <c r="B50" s="67" t="s">
        <v>171</v>
      </c>
      <c r="C50" s="67" t="s">
        <v>141</v>
      </c>
      <c r="D50" s="62" t="s">
        <v>183</v>
      </c>
      <c r="E50" s="68" t="s">
        <v>145</v>
      </c>
      <c r="F50" s="67" t="s">
        <v>228</v>
      </c>
      <c r="G50" s="67" t="s">
        <v>200</v>
      </c>
      <c r="H50" s="68" t="s">
        <v>144</v>
      </c>
      <c r="I50" s="81" t="s">
        <v>201</v>
      </c>
    </row>
    <row r="51" spans="1:9" x14ac:dyDescent="0.25">
      <c r="A51" s="61">
        <v>48</v>
      </c>
      <c r="B51" s="62" t="s">
        <v>230</v>
      </c>
      <c r="C51" s="67" t="s">
        <v>159</v>
      </c>
      <c r="D51" s="62" t="s">
        <v>183</v>
      </c>
      <c r="E51" s="62" t="s">
        <v>157</v>
      </c>
      <c r="F51" s="67" t="s">
        <v>228</v>
      </c>
      <c r="G51" s="67" t="s">
        <v>200</v>
      </c>
      <c r="H51" s="68" t="s">
        <v>144</v>
      </c>
      <c r="I51" s="81" t="s">
        <v>201</v>
      </c>
    </row>
    <row r="52" spans="1:9" ht="19.5" customHeight="1" x14ac:dyDescent="0.25">
      <c r="A52" s="61">
        <v>49</v>
      </c>
      <c r="B52" s="64" t="s">
        <v>219</v>
      </c>
      <c r="C52" s="64" t="s">
        <v>141</v>
      </c>
      <c r="D52" s="62" t="s">
        <v>183</v>
      </c>
      <c r="E52" s="62" t="s">
        <v>145</v>
      </c>
      <c r="F52" s="64" t="s">
        <v>231</v>
      </c>
      <c r="G52" s="64" t="s">
        <v>148</v>
      </c>
      <c r="H52" s="68" t="s">
        <v>163</v>
      </c>
      <c r="I52" s="81" t="s">
        <v>166</v>
      </c>
    </row>
    <row r="53" spans="1:9" ht="18" customHeight="1" x14ac:dyDescent="0.25">
      <c r="A53" s="61">
        <v>50</v>
      </c>
      <c r="B53" s="67" t="s">
        <v>197</v>
      </c>
      <c r="C53" s="67" t="s">
        <v>141</v>
      </c>
      <c r="D53" s="62" t="s">
        <v>147</v>
      </c>
      <c r="E53" s="67" t="s">
        <v>145</v>
      </c>
      <c r="F53" s="67" t="s">
        <v>231</v>
      </c>
      <c r="G53" s="67" t="s">
        <v>148</v>
      </c>
      <c r="H53" s="68" t="s">
        <v>163</v>
      </c>
      <c r="I53" s="81" t="s">
        <v>166</v>
      </c>
    </row>
    <row r="54" spans="1:9" ht="18" customHeight="1" x14ac:dyDescent="0.25">
      <c r="A54" s="61">
        <v>51</v>
      </c>
      <c r="B54" s="67" t="s">
        <v>186</v>
      </c>
      <c r="C54" s="67" t="s">
        <v>141</v>
      </c>
      <c r="D54" s="62" t="s">
        <v>147</v>
      </c>
      <c r="E54" s="68" t="s">
        <v>145</v>
      </c>
      <c r="F54" s="67" t="s">
        <v>231</v>
      </c>
      <c r="G54" s="67" t="s">
        <v>148</v>
      </c>
      <c r="H54" s="68" t="s">
        <v>163</v>
      </c>
      <c r="I54" s="81" t="s">
        <v>166</v>
      </c>
    </row>
    <row r="55" spans="1:9" ht="15.75" customHeight="1" x14ac:dyDescent="0.25">
      <c r="A55" s="61">
        <v>52</v>
      </c>
      <c r="B55" s="64" t="s">
        <v>165</v>
      </c>
      <c r="C55" s="64" t="s">
        <v>141</v>
      </c>
      <c r="D55" s="62" t="s">
        <v>147</v>
      </c>
      <c r="E55" s="68" t="s">
        <v>145</v>
      </c>
      <c r="F55" s="64" t="s">
        <v>231</v>
      </c>
      <c r="G55" s="64" t="s">
        <v>148</v>
      </c>
      <c r="H55" s="68" t="s">
        <v>163</v>
      </c>
      <c r="I55" s="81" t="s">
        <v>166</v>
      </c>
    </row>
    <row r="56" spans="1:9" x14ac:dyDescent="0.25">
      <c r="A56" s="61">
        <v>53</v>
      </c>
      <c r="B56" s="67" t="s">
        <v>150</v>
      </c>
      <c r="C56" s="67" t="s">
        <v>141</v>
      </c>
      <c r="D56" s="62" t="s">
        <v>147</v>
      </c>
      <c r="E56" s="62" t="s">
        <v>155</v>
      </c>
      <c r="F56" s="67" t="s">
        <v>232</v>
      </c>
      <c r="G56" s="67" t="s">
        <v>233</v>
      </c>
      <c r="H56" s="68" t="s">
        <v>144</v>
      </c>
      <c r="I56" s="81" t="s">
        <v>234</v>
      </c>
    </row>
    <row r="57" spans="1:9" x14ac:dyDescent="0.25">
      <c r="A57" s="61">
        <v>54</v>
      </c>
      <c r="B57" s="68" t="s">
        <v>140</v>
      </c>
      <c r="C57" s="68" t="s">
        <v>141</v>
      </c>
      <c r="D57" s="62" t="s">
        <v>183</v>
      </c>
      <c r="E57" s="68" t="s">
        <v>145</v>
      </c>
      <c r="F57" s="68" t="s">
        <v>235</v>
      </c>
      <c r="G57" s="68" t="s">
        <v>143</v>
      </c>
      <c r="H57" s="68" t="s">
        <v>144</v>
      </c>
      <c r="I57" s="81" t="s">
        <v>166</v>
      </c>
    </row>
    <row r="58" spans="1:9" x14ac:dyDescent="0.25">
      <c r="A58" s="61">
        <v>55</v>
      </c>
      <c r="B58" s="68" t="s">
        <v>236</v>
      </c>
      <c r="C58" s="68" t="s">
        <v>141</v>
      </c>
      <c r="D58" s="62" t="s">
        <v>147</v>
      </c>
      <c r="E58" s="68" t="s">
        <v>155</v>
      </c>
      <c r="F58" s="68" t="s">
        <v>237</v>
      </c>
      <c r="G58" s="68" t="s">
        <v>200</v>
      </c>
      <c r="H58" s="68" t="s">
        <v>144</v>
      </c>
      <c r="I58" s="81" t="s">
        <v>238</v>
      </c>
    </row>
    <row r="59" spans="1:9" x14ac:dyDescent="0.25">
      <c r="A59" s="61">
        <v>56</v>
      </c>
      <c r="B59" s="68" t="s">
        <v>140</v>
      </c>
      <c r="C59" s="68" t="s">
        <v>141</v>
      </c>
      <c r="D59" s="62" t="s">
        <v>147</v>
      </c>
      <c r="E59" s="62" t="s">
        <v>180</v>
      </c>
      <c r="F59" s="68" t="s">
        <v>239</v>
      </c>
      <c r="G59" s="68" t="s">
        <v>148</v>
      </c>
      <c r="H59" s="68" t="s">
        <v>45</v>
      </c>
      <c r="I59" s="81" t="s">
        <v>161</v>
      </c>
    </row>
    <row r="60" spans="1:9" x14ac:dyDescent="0.25">
      <c r="A60" s="61">
        <v>57</v>
      </c>
      <c r="B60" s="61" t="s">
        <v>140</v>
      </c>
      <c r="C60" s="61" t="s">
        <v>141</v>
      </c>
      <c r="D60" s="61" t="s">
        <v>183</v>
      </c>
      <c r="E60" s="61" t="s">
        <v>145</v>
      </c>
      <c r="F60" s="61" t="s">
        <v>239</v>
      </c>
      <c r="G60" s="61" t="s">
        <v>148</v>
      </c>
      <c r="H60" s="61" t="s">
        <v>45</v>
      </c>
      <c r="I60" s="81" t="s">
        <v>161</v>
      </c>
    </row>
    <row r="61" spans="1:9" x14ac:dyDescent="0.25">
      <c r="A61" s="61">
        <v>58</v>
      </c>
      <c r="B61" s="61" t="s">
        <v>150</v>
      </c>
      <c r="C61" s="61" t="s">
        <v>141</v>
      </c>
      <c r="D61" s="61" t="s">
        <v>183</v>
      </c>
      <c r="E61" s="61" t="s">
        <v>145</v>
      </c>
      <c r="F61" s="61" t="s">
        <v>239</v>
      </c>
      <c r="G61" s="61" t="s">
        <v>148</v>
      </c>
      <c r="H61" s="61" t="s">
        <v>45</v>
      </c>
      <c r="I61" s="81" t="s">
        <v>166</v>
      </c>
    </row>
    <row r="62" spans="1:9" x14ac:dyDescent="0.25">
      <c r="A62" s="61">
        <v>59</v>
      </c>
      <c r="B62" s="61" t="s">
        <v>219</v>
      </c>
      <c r="C62" s="61" t="s">
        <v>141</v>
      </c>
      <c r="D62" s="61" t="s">
        <v>183</v>
      </c>
      <c r="E62" s="61" t="s">
        <v>145</v>
      </c>
      <c r="F62" s="61" t="s">
        <v>146</v>
      </c>
      <c r="G62" s="61" t="s">
        <v>240</v>
      </c>
      <c r="H62" s="61" t="s">
        <v>144</v>
      </c>
      <c r="I62" s="81" t="s">
        <v>241</v>
      </c>
    </row>
    <row r="63" spans="1:9" x14ac:dyDescent="0.25">
      <c r="A63" s="61">
        <v>60</v>
      </c>
      <c r="B63" s="61" t="s">
        <v>219</v>
      </c>
      <c r="C63" s="61" t="s">
        <v>141</v>
      </c>
      <c r="D63" s="61" t="s">
        <v>183</v>
      </c>
      <c r="E63" s="61" t="s">
        <v>145</v>
      </c>
      <c r="F63" s="61" t="s">
        <v>242</v>
      </c>
      <c r="G63" s="61" t="s">
        <v>227</v>
      </c>
      <c r="H63" s="68" t="s">
        <v>163</v>
      </c>
      <c r="I63" s="81" t="s">
        <v>166</v>
      </c>
    </row>
    <row r="64" spans="1:9" x14ac:dyDescent="0.25">
      <c r="A64" s="61">
        <v>61</v>
      </c>
      <c r="B64" s="61" t="s">
        <v>165</v>
      </c>
      <c r="C64" s="61" t="s">
        <v>141</v>
      </c>
      <c r="D64" s="61" t="s">
        <v>147</v>
      </c>
      <c r="E64" s="61" t="s">
        <v>145</v>
      </c>
      <c r="F64" s="61" t="s">
        <v>242</v>
      </c>
      <c r="G64" s="61" t="s">
        <v>227</v>
      </c>
      <c r="H64" s="68" t="s">
        <v>163</v>
      </c>
      <c r="I64" s="81" t="s">
        <v>166</v>
      </c>
    </row>
    <row r="65" spans="1:9" x14ac:dyDescent="0.25">
      <c r="A65" s="61">
        <v>62</v>
      </c>
      <c r="B65" s="61" t="s">
        <v>167</v>
      </c>
      <c r="C65" s="61" t="s">
        <v>141</v>
      </c>
      <c r="D65" s="61" t="s">
        <v>147</v>
      </c>
      <c r="E65" s="61" t="s">
        <v>243</v>
      </c>
      <c r="F65" s="61" t="s">
        <v>223</v>
      </c>
      <c r="G65" s="61" t="s">
        <v>148</v>
      </c>
      <c r="H65" s="68" t="s">
        <v>144</v>
      </c>
      <c r="I65" s="81" t="s">
        <v>161</v>
      </c>
    </row>
    <row r="66" spans="1:9" x14ac:dyDescent="0.25">
      <c r="A66" s="61">
        <v>63</v>
      </c>
      <c r="B66" s="61" t="s">
        <v>167</v>
      </c>
      <c r="C66" s="61" t="s">
        <v>141</v>
      </c>
      <c r="D66" s="61" t="s">
        <v>183</v>
      </c>
      <c r="E66" s="61" t="s">
        <v>244</v>
      </c>
      <c r="F66" s="61" t="s">
        <v>152</v>
      </c>
      <c r="G66" s="61" t="s">
        <v>148</v>
      </c>
      <c r="H66" s="68" t="s">
        <v>144</v>
      </c>
      <c r="I66" s="81" t="s">
        <v>161</v>
      </c>
    </row>
    <row r="67" spans="1:9" x14ac:dyDescent="0.25">
      <c r="A67" s="61">
        <v>64</v>
      </c>
      <c r="B67" s="61" t="s">
        <v>140</v>
      </c>
      <c r="C67" s="61" t="s">
        <v>141</v>
      </c>
      <c r="D67" s="61" t="s">
        <v>183</v>
      </c>
      <c r="E67" s="61" t="s">
        <v>155</v>
      </c>
      <c r="F67" s="61" t="s">
        <v>164</v>
      </c>
      <c r="G67" s="61" t="s">
        <v>148</v>
      </c>
      <c r="H67" s="61" t="s">
        <v>144</v>
      </c>
      <c r="I67" s="81" t="s">
        <v>161</v>
      </c>
    </row>
    <row r="68" spans="1:9" x14ac:dyDescent="0.25">
      <c r="A68" s="61">
        <v>65</v>
      </c>
      <c r="B68" s="61" t="s">
        <v>202</v>
      </c>
      <c r="C68" s="61" t="s">
        <v>141</v>
      </c>
      <c r="D68" s="61" t="s">
        <v>183</v>
      </c>
      <c r="E68" s="61" t="s">
        <v>157</v>
      </c>
      <c r="F68" s="61" t="s">
        <v>245</v>
      </c>
      <c r="G68" s="61" t="s">
        <v>246</v>
      </c>
      <c r="H68" s="68" t="s">
        <v>144</v>
      </c>
      <c r="I68" s="81" t="s">
        <v>241</v>
      </c>
    </row>
    <row r="69" spans="1:9" x14ac:dyDescent="0.25">
      <c r="A69" s="61">
        <v>66</v>
      </c>
      <c r="B69" s="61" t="s">
        <v>162</v>
      </c>
      <c r="C69" s="61" t="s">
        <v>141</v>
      </c>
      <c r="D69" s="61" t="s">
        <v>183</v>
      </c>
      <c r="E69" s="61" t="s">
        <v>157</v>
      </c>
      <c r="F69" s="61" t="s">
        <v>245</v>
      </c>
      <c r="G69" s="61" t="s">
        <v>246</v>
      </c>
      <c r="H69" s="68" t="s">
        <v>144</v>
      </c>
      <c r="I69" s="81" t="s">
        <v>247</v>
      </c>
    </row>
    <row r="70" spans="1:9" x14ac:dyDescent="0.25">
      <c r="A70" s="61">
        <v>67</v>
      </c>
      <c r="B70" s="61" t="s">
        <v>150</v>
      </c>
      <c r="C70" s="61" t="s">
        <v>141</v>
      </c>
      <c r="D70" s="61" t="s">
        <v>183</v>
      </c>
      <c r="E70" s="61" t="s">
        <v>157</v>
      </c>
      <c r="F70" s="61" t="s">
        <v>245</v>
      </c>
      <c r="G70" s="61" t="s">
        <v>246</v>
      </c>
      <c r="H70" s="61" t="s">
        <v>144</v>
      </c>
      <c r="I70" s="81" t="s">
        <v>247</v>
      </c>
    </row>
    <row r="71" spans="1:9" x14ac:dyDescent="0.25">
      <c r="A71" s="61">
        <v>68</v>
      </c>
      <c r="B71" s="61" t="s">
        <v>248</v>
      </c>
      <c r="C71" s="61" t="s">
        <v>159</v>
      </c>
      <c r="D71" s="61" t="s">
        <v>147</v>
      </c>
      <c r="E71" s="61" t="s">
        <v>155</v>
      </c>
      <c r="F71" s="61" t="s">
        <v>249</v>
      </c>
      <c r="G71" s="61" t="s">
        <v>200</v>
      </c>
      <c r="H71" s="61" t="s">
        <v>163</v>
      </c>
      <c r="I71" s="81" t="s">
        <v>166</v>
      </c>
    </row>
    <row r="72" spans="1:9" x14ac:dyDescent="0.25">
      <c r="A72" s="61">
        <v>69</v>
      </c>
      <c r="B72" s="61" t="s">
        <v>186</v>
      </c>
      <c r="C72" s="61" t="s">
        <v>141</v>
      </c>
      <c r="D72" s="61" t="s">
        <v>183</v>
      </c>
      <c r="E72" s="61" t="s">
        <v>155</v>
      </c>
      <c r="F72" s="61" t="s">
        <v>164</v>
      </c>
      <c r="G72" s="61" t="s">
        <v>149</v>
      </c>
      <c r="H72" s="61" t="s">
        <v>144</v>
      </c>
      <c r="I72" s="81" t="s">
        <v>156</v>
      </c>
    </row>
    <row r="73" spans="1:9" x14ac:dyDescent="0.25">
      <c r="A73" s="61">
        <v>70</v>
      </c>
      <c r="B73" s="61" t="s">
        <v>153</v>
      </c>
      <c r="C73" s="61" t="s">
        <v>141</v>
      </c>
      <c r="D73" s="61" t="s">
        <v>183</v>
      </c>
      <c r="E73" s="61" t="s">
        <v>155</v>
      </c>
      <c r="F73" s="61" t="s">
        <v>164</v>
      </c>
      <c r="G73" s="61" t="s">
        <v>149</v>
      </c>
      <c r="H73" s="61" t="s">
        <v>144</v>
      </c>
      <c r="I73" s="81" t="s">
        <v>156</v>
      </c>
    </row>
    <row r="74" spans="1:9" x14ac:dyDescent="0.25">
      <c r="A74" s="61">
        <v>71</v>
      </c>
      <c r="B74" s="61" t="s">
        <v>167</v>
      </c>
      <c r="C74" s="61" t="s">
        <v>141</v>
      </c>
      <c r="D74" s="61" t="s">
        <v>183</v>
      </c>
      <c r="E74" s="61" t="s">
        <v>155</v>
      </c>
      <c r="F74" s="61" t="s">
        <v>164</v>
      </c>
      <c r="G74" s="61" t="s">
        <v>149</v>
      </c>
      <c r="H74" s="61" t="s">
        <v>144</v>
      </c>
      <c r="I74" s="81" t="s">
        <v>156</v>
      </c>
    </row>
    <row r="75" spans="1:9" x14ac:dyDescent="0.25">
      <c r="A75" s="61">
        <v>72</v>
      </c>
      <c r="B75" s="61" t="s">
        <v>153</v>
      </c>
      <c r="C75" s="61" t="s">
        <v>141</v>
      </c>
      <c r="D75" s="61" t="s">
        <v>183</v>
      </c>
      <c r="E75" s="61" t="s">
        <v>155</v>
      </c>
      <c r="F75" s="61" t="s">
        <v>164</v>
      </c>
      <c r="G75" s="61" t="s">
        <v>149</v>
      </c>
      <c r="H75" s="61" t="s">
        <v>144</v>
      </c>
      <c r="I75" s="81" t="s">
        <v>156</v>
      </c>
    </row>
    <row r="76" spans="1:9" x14ac:dyDescent="0.25">
      <c r="A76" s="61">
        <v>73</v>
      </c>
      <c r="B76" s="61" t="s">
        <v>151</v>
      </c>
      <c r="C76" s="61" t="s">
        <v>141</v>
      </c>
      <c r="D76" s="61" t="s">
        <v>183</v>
      </c>
      <c r="E76" s="61" t="s">
        <v>155</v>
      </c>
      <c r="F76" s="61" t="s">
        <v>164</v>
      </c>
      <c r="G76" s="61" t="s">
        <v>149</v>
      </c>
      <c r="H76" s="61" t="s">
        <v>144</v>
      </c>
      <c r="I76" s="81" t="s">
        <v>156</v>
      </c>
    </row>
    <row r="77" spans="1:9" x14ac:dyDescent="0.25">
      <c r="A77" s="61">
        <v>74</v>
      </c>
      <c r="B77" s="61" t="s">
        <v>150</v>
      </c>
      <c r="C77" s="61" t="s">
        <v>159</v>
      </c>
      <c r="D77" s="61" t="s">
        <v>183</v>
      </c>
      <c r="E77" s="61" t="s">
        <v>155</v>
      </c>
      <c r="F77" s="61" t="s">
        <v>223</v>
      </c>
      <c r="G77" s="61" t="s">
        <v>233</v>
      </c>
      <c r="H77" s="61" t="s">
        <v>144</v>
      </c>
      <c r="I77" s="81" t="s">
        <v>166</v>
      </c>
    </row>
    <row r="78" spans="1:9" x14ac:dyDescent="0.25">
      <c r="A78" s="61">
        <v>75</v>
      </c>
      <c r="B78" s="61" t="s">
        <v>167</v>
      </c>
      <c r="C78" s="61" t="s">
        <v>159</v>
      </c>
      <c r="D78" s="61" t="s">
        <v>147</v>
      </c>
      <c r="E78" s="61" t="s">
        <v>155</v>
      </c>
      <c r="F78" s="61" t="s">
        <v>152</v>
      </c>
      <c r="G78" s="61" t="s">
        <v>233</v>
      </c>
      <c r="H78" s="61" t="s">
        <v>144</v>
      </c>
      <c r="I78" s="81" t="s">
        <v>166</v>
      </c>
    </row>
    <row r="79" spans="1:9" x14ac:dyDescent="0.25">
      <c r="A79" s="61">
        <v>76</v>
      </c>
      <c r="B79" s="61" t="s">
        <v>140</v>
      </c>
      <c r="C79" s="61" t="s">
        <v>141</v>
      </c>
      <c r="D79" s="61" t="s">
        <v>147</v>
      </c>
      <c r="E79" s="61" t="s">
        <v>155</v>
      </c>
      <c r="F79" s="61" t="s">
        <v>223</v>
      </c>
      <c r="G79" s="61" t="s">
        <v>233</v>
      </c>
      <c r="H79" s="61" t="s">
        <v>144</v>
      </c>
      <c r="I79" s="81" t="s">
        <v>192</v>
      </c>
    </row>
    <row r="80" spans="1:9" x14ac:dyDescent="0.25">
      <c r="A80" s="61">
        <v>77</v>
      </c>
      <c r="B80" s="61" t="s">
        <v>150</v>
      </c>
      <c r="C80" s="61" t="s">
        <v>141</v>
      </c>
      <c r="D80" s="61" t="s">
        <v>183</v>
      </c>
      <c r="E80" s="61" t="s">
        <v>155</v>
      </c>
      <c r="F80" s="61" t="s">
        <v>223</v>
      </c>
      <c r="G80" s="61" t="s">
        <v>233</v>
      </c>
      <c r="H80" s="61" t="s">
        <v>144</v>
      </c>
      <c r="I80" s="81" t="s">
        <v>161</v>
      </c>
    </row>
    <row r="81" spans="1:9" x14ac:dyDescent="0.25">
      <c r="A81" s="61">
        <v>78</v>
      </c>
      <c r="B81" s="61" t="s">
        <v>150</v>
      </c>
      <c r="C81" s="61" t="s">
        <v>159</v>
      </c>
      <c r="D81" s="61" t="s">
        <v>183</v>
      </c>
      <c r="E81" s="61" t="s">
        <v>155</v>
      </c>
      <c r="F81" s="61" t="s">
        <v>223</v>
      </c>
      <c r="G81" s="61" t="s">
        <v>233</v>
      </c>
      <c r="H81" s="61" t="s">
        <v>144</v>
      </c>
      <c r="I81" s="81" t="s">
        <v>166</v>
      </c>
    </row>
    <row r="82" spans="1:9" x14ac:dyDescent="0.25">
      <c r="A82" s="61">
        <v>79</v>
      </c>
      <c r="B82" s="61" t="s">
        <v>140</v>
      </c>
      <c r="C82" s="61" t="s">
        <v>141</v>
      </c>
      <c r="D82" s="61" t="s">
        <v>147</v>
      </c>
      <c r="E82" s="61" t="s">
        <v>155</v>
      </c>
      <c r="F82" s="61" t="s">
        <v>223</v>
      </c>
      <c r="G82" s="61" t="s">
        <v>233</v>
      </c>
      <c r="H82" s="61" t="s">
        <v>144</v>
      </c>
      <c r="I82" s="81" t="s">
        <v>192</v>
      </c>
    </row>
    <row r="83" spans="1:9" x14ac:dyDescent="0.25">
      <c r="A83" s="61">
        <v>80</v>
      </c>
      <c r="B83" s="61" t="s">
        <v>158</v>
      </c>
      <c r="C83" s="61" t="s">
        <v>141</v>
      </c>
      <c r="D83" s="61" t="s">
        <v>142</v>
      </c>
      <c r="E83" s="61" t="s">
        <v>250</v>
      </c>
      <c r="F83" s="61" t="s">
        <v>251</v>
      </c>
      <c r="G83" s="61" t="s">
        <v>227</v>
      </c>
      <c r="H83" s="61" t="s">
        <v>45</v>
      </c>
      <c r="I83" s="81" t="s">
        <v>192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22"/>
  <sheetViews>
    <sheetView workbookViewId="0">
      <selection activeCell="E19" sqref="E19"/>
    </sheetView>
  </sheetViews>
  <sheetFormatPr baseColWidth="10" defaultRowHeight="15.75" x14ac:dyDescent="0.25"/>
  <cols>
    <col min="1" max="1" width="67.140625" style="34" customWidth="1"/>
    <col min="2" max="2" width="11.85546875" style="40" customWidth="1"/>
    <col min="3" max="3" width="18.28515625" style="36" customWidth="1"/>
  </cols>
  <sheetData>
    <row r="1" spans="1:3" ht="15.75" customHeight="1" x14ac:dyDescent="0.25">
      <c r="A1" s="77" t="s">
        <v>112</v>
      </c>
      <c r="B1" s="78" t="s">
        <v>111</v>
      </c>
      <c r="C1" s="47" t="s">
        <v>70</v>
      </c>
    </row>
    <row r="2" spans="1:3" x14ac:dyDescent="0.25">
      <c r="A2" s="7" t="s">
        <v>177</v>
      </c>
      <c r="B2" s="32">
        <v>6</v>
      </c>
      <c r="C2" s="128" t="s">
        <v>173</v>
      </c>
    </row>
    <row r="3" spans="1:3" x14ac:dyDescent="0.25">
      <c r="A3" s="7" t="s">
        <v>178</v>
      </c>
      <c r="B3" s="32">
        <v>6</v>
      </c>
      <c r="C3" s="128"/>
    </row>
    <row r="4" spans="1:3" x14ac:dyDescent="0.25">
      <c r="A4" s="7" t="s">
        <v>179</v>
      </c>
      <c r="B4" s="32">
        <v>5</v>
      </c>
      <c r="C4" s="128"/>
    </row>
    <row r="5" spans="1:3" x14ac:dyDescent="0.25">
      <c r="A5" s="30"/>
      <c r="B5" s="38"/>
    </row>
    <row r="6" spans="1:3" x14ac:dyDescent="0.25">
      <c r="A6" s="41" t="s">
        <v>115</v>
      </c>
      <c r="B6" s="32" t="s">
        <v>111</v>
      </c>
      <c r="C6" s="10" t="s">
        <v>70</v>
      </c>
    </row>
    <row r="7" spans="1:3" x14ac:dyDescent="0.25">
      <c r="A7" s="7" t="s">
        <v>177</v>
      </c>
      <c r="B7" s="32">
        <v>24</v>
      </c>
      <c r="C7" s="128" t="s">
        <v>173</v>
      </c>
    </row>
    <row r="8" spans="1:3" x14ac:dyDescent="0.25">
      <c r="A8" s="7" t="s">
        <v>178</v>
      </c>
      <c r="B8" s="32">
        <v>7</v>
      </c>
      <c r="C8" s="128"/>
    </row>
    <row r="9" spans="1:3" x14ac:dyDescent="0.25">
      <c r="A9" s="7" t="s">
        <v>179</v>
      </c>
      <c r="B9" s="32">
        <v>13</v>
      </c>
      <c r="C9" s="128"/>
    </row>
    <row r="10" spans="1:3" x14ac:dyDescent="0.25">
      <c r="A10" s="33"/>
      <c r="B10" s="39"/>
    </row>
    <row r="11" spans="1:3" x14ac:dyDescent="0.25">
      <c r="A11" s="35" t="s">
        <v>113</v>
      </c>
      <c r="B11" s="32" t="s">
        <v>111</v>
      </c>
      <c r="C11" s="10" t="s">
        <v>70</v>
      </c>
    </row>
    <row r="12" spans="1:3" x14ac:dyDescent="0.25">
      <c r="A12" s="7" t="s">
        <v>177</v>
      </c>
      <c r="B12" s="32">
        <v>26</v>
      </c>
      <c r="C12" s="128" t="s">
        <v>134</v>
      </c>
    </row>
    <row r="13" spans="1:3" x14ac:dyDescent="0.25">
      <c r="A13" s="7" t="s">
        <v>178</v>
      </c>
      <c r="B13" s="32">
        <v>13</v>
      </c>
      <c r="C13" s="128"/>
    </row>
    <row r="14" spans="1:3" x14ac:dyDescent="0.25">
      <c r="A14" s="7" t="s">
        <v>179</v>
      </c>
      <c r="B14" s="32">
        <v>7</v>
      </c>
      <c r="C14" s="128"/>
    </row>
    <row r="16" spans="1:3" x14ac:dyDescent="0.25">
      <c r="A16" s="37" t="s">
        <v>114</v>
      </c>
      <c r="B16" s="31" t="s">
        <v>111</v>
      </c>
      <c r="C16" s="10" t="s">
        <v>70</v>
      </c>
    </row>
    <row r="17" spans="1:3" x14ac:dyDescent="0.25">
      <c r="A17" s="7" t="s">
        <v>177</v>
      </c>
      <c r="B17" s="32">
        <v>5</v>
      </c>
      <c r="C17" s="128" t="s">
        <v>173</v>
      </c>
    </row>
    <row r="18" spans="1:3" x14ac:dyDescent="0.25">
      <c r="A18" s="7" t="s">
        <v>178</v>
      </c>
      <c r="B18" s="32">
        <v>8</v>
      </c>
      <c r="C18" s="128"/>
    </row>
    <row r="19" spans="1:3" x14ac:dyDescent="0.25">
      <c r="A19" s="7" t="s">
        <v>179</v>
      </c>
      <c r="B19" s="32">
        <v>6</v>
      </c>
      <c r="C19" s="128"/>
    </row>
    <row r="21" spans="1:3" x14ac:dyDescent="0.25">
      <c r="A21" s="33"/>
      <c r="B21" s="39"/>
    </row>
    <row r="22" spans="1:3" x14ac:dyDescent="0.25">
      <c r="A22" s="33"/>
      <c r="B22" s="39"/>
    </row>
  </sheetData>
  <mergeCells count="4">
    <mergeCell ref="C2:C4"/>
    <mergeCell ref="C7:C9"/>
    <mergeCell ref="C12:C14"/>
    <mergeCell ref="C17:C19"/>
  </mergeCells>
  <phoneticPr fontId="2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Asistencia NNA </vt:lpstr>
      <vt:lpstr>Adopciones</vt:lpstr>
      <vt:lpstr>Equipos Multidisciplinarios</vt:lpstr>
      <vt:lpstr>Ingresos en los Hogares de Paso</vt:lpstr>
      <vt:lpstr>NNA colocados familia acogedora</vt:lpstr>
      <vt:lpstr>NNA en situación de calle</vt:lpstr>
      <vt:lpstr>Restitución de Derechos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sasepulvedaso@gmail.com</dc:creator>
  <cp:lastModifiedBy>Daniela Michelle Gomez Medrano</cp:lastModifiedBy>
  <dcterms:created xsi:type="dcterms:W3CDTF">2022-04-05T21:31:15Z</dcterms:created>
  <dcterms:modified xsi:type="dcterms:W3CDTF">2024-10-18T15:17:35Z</dcterms:modified>
</cp:coreProperties>
</file>