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omez.danielam\Desktop\New Portal\7- Estadisticas Institucionales\Estadisticas Trimestrales\Estadisticas 2024\Octubre-Diciembre 2024\"/>
    </mc:Choice>
  </mc:AlternateContent>
  <bookViews>
    <workbookView xWindow="0" yWindow="0" windowWidth="20490" windowHeight="8790" firstSheet="1" activeTab="2"/>
  </bookViews>
  <sheets>
    <sheet name="Expedientes depositados" sheetId="1" r:id="rId1"/>
    <sheet name="Total de NNA, según edad y sexo" sheetId="2" r:id="rId2"/>
    <sheet name="Modalidad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1" i="3" l="1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B31" i="3"/>
  <c r="U30" i="3"/>
  <c r="T30" i="3"/>
  <c r="V30" i="3" s="1"/>
  <c r="U29" i="3"/>
  <c r="T29" i="3"/>
  <c r="V29" i="3" s="1"/>
  <c r="U28" i="3"/>
  <c r="U31" i="3" s="1"/>
  <c r="T28" i="3"/>
  <c r="V28" i="3" s="1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U27" i="2"/>
  <c r="T27" i="2"/>
  <c r="V27" i="2" s="1"/>
  <c r="U26" i="2"/>
  <c r="U28" i="2" s="1"/>
  <c r="T26" i="2"/>
  <c r="V31" i="3" l="1"/>
  <c r="T31" i="3"/>
  <c r="V26" i="2"/>
  <c r="V28" i="2"/>
  <c r="T28" i="2"/>
  <c r="U24" i="3" l="1"/>
  <c r="T24" i="3"/>
  <c r="U23" i="3"/>
  <c r="T23" i="3"/>
  <c r="V23" i="3" s="1"/>
  <c r="U22" i="3"/>
  <c r="T22" i="3"/>
  <c r="Q25" i="3"/>
  <c r="P25" i="3"/>
  <c r="M25" i="3"/>
  <c r="L25" i="3"/>
  <c r="I25" i="3"/>
  <c r="H25" i="3"/>
  <c r="E25" i="3"/>
  <c r="D25" i="3"/>
  <c r="S25" i="3"/>
  <c r="R25" i="3"/>
  <c r="O25" i="3"/>
  <c r="N25" i="3"/>
  <c r="K25" i="3"/>
  <c r="J25" i="3"/>
  <c r="G25" i="3"/>
  <c r="F25" i="3"/>
  <c r="C25" i="3"/>
  <c r="B25" i="3"/>
  <c r="V24" i="3"/>
  <c r="U25" i="3"/>
  <c r="U22" i="2"/>
  <c r="T22" i="2"/>
  <c r="U21" i="2"/>
  <c r="T21" i="2"/>
  <c r="V22" i="3" l="1"/>
  <c r="V25" i="3" s="1"/>
  <c r="T25" i="3"/>
  <c r="S23" i="2" l="1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V22" i="2"/>
  <c r="U23" i="2"/>
  <c r="V21" i="2"/>
  <c r="B21" i="1"/>
  <c r="C21" i="1"/>
  <c r="V23" i="2" l="1"/>
  <c r="T23" i="2"/>
  <c r="B19" i="3" l="1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7" i="3"/>
  <c r="V17" i="3" s="1"/>
  <c r="U17" i="3"/>
  <c r="T18" i="3"/>
  <c r="U18" i="3"/>
  <c r="U16" i="3"/>
  <c r="U19" i="3" s="1"/>
  <c r="T16" i="3"/>
  <c r="B18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T17" i="2"/>
  <c r="V17" i="2" s="1"/>
  <c r="U17" i="2"/>
  <c r="V16" i="2"/>
  <c r="U16" i="2"/>
  <c r="T16" i="2"/>
  <c r="V18" i="3" l="1"/>
  <c r="V16" i="3"/>
  <c r="T19" i="3"/>
  <c r="D10" i="1"/>
  <c r="D11" i="1"/>
  <c r="D12" i="1"/>
  <c r="D13" i="1"/>
  <c r="D14" i="1"/>
  <c r="D15" i="1"/>
  <c r="D16" i="1"/>
  <c r="D17" i="1"/>
  <c r="D18" i="1"/>
  <c r="D19" i="1"/>
  <c r="D20" i="1"/>
  <c r="D9" i="1"/>
  <c r="D21" i="1" l="1"/>
  <c r="V19" i="3"/>
  <c r="B14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B14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</calcChain>
</file>

<file path=xl/sharedStrings.xml><?xml version="1.0" encoding="utf-8"?>
<sst xmlns="http://schemas.openxmlformats.org/spreadsheetml/2006/main" count="131" uniqueCount="48">
  <si>
    <t>Total</t>
  </si>
  <si>
    <t>Mes</t>
  </si>
  <si>
    <t xml:space="preserve">Consejo Nacional para la Niñez y la Adolescencia </t>
  </si>
  <si>
    <t>Departamento de Adopciones.</t>
  </si>
  <si>
    <r>
      <rPr>
        <b/>
        <i/>
        <sz val="8"/>
        <color theme="1"/>
        <rFont val="Times New Roman"/>
        <family val="1"/>
      </rPr>
      <t>Fuente:</t>
    </r>
    <r>
      <rPr>
        <i/>
        <sz val="8"/>
        <color theme="1"/>
        <rFont val="Times New Roman"/>
        <family val="1"/>
      </rPr>
      <t xml:space="preserve"> registros administrativos del departamento de Adopciones</t>
    </r>
  </si>
  <si>
    <t>Nacionales</t>
  </si>
  <si>
    <t>Internacionales</t>
  </si>
  <si>
    <t>Modalidad de la adopción</t>
  </si>
  <si>
    <t>Grupo de edad y sexo</t>
  </si>
  <si>
    <t>Total general</t>
  </si>
  <si>
    <t>&lt; de un año</t>
  </si>
  <si>
    <t>1 a &lt;2 años</t>
  </si>
  <si>
    <t>2 a &lt;3 años</t>
  </si>
  <si>
    <t>3 a &lt;4 años</t>
  </si>
  <si>
    <t>4 a &lt;5 años</t>
  </si>
  <si>
    <t>5 a&lt;6 años</t>
  </si>
  <si>
    <t>6 a &lt;7 años</t>
  </si>
  <si>
    <t>7 a 12 años</t>
  </si>
  <si>
    <t>13 a 18 años</t>
  </si>
  <si>
    <t>M</t>
  </si>
  <si>
    <t>H</t>
  </si>
  <si>
    <r>
      <rPr>
        <b/>
        <i/>
        <sz val="8"/>
        <color rgb="FF000000"/>
        <rFont val="Times New Roman"/>
        <family val="1"/>
      </rPr>
      <t>Fuente:</t>
    </r>
    <r>
      <rPr>
        <i/>
        <sz val="8"/>
        <color rgb="FF000000"/>
        <rFont val="Times New Roman"/>
        <family val="1"/>
      </rPr>
      <t xml:space="preserve"> registros administrativos del Departamento de Adopciones</t>
    </r>
  </si>
  <si>
    <t>Modalidad / Tipo de adopción</t>
  </si>
  <si>
    <t>Filiación desconocida</t>
  </si>
  <si>
    <t>Convivencia Previa</t>
  </si>
  <si>
    <t>Hijo de cónyuge</t>
  </si>
  <si>
    <t>Adopción Nacional</t>
  </si>
  <si>
    <t>Adopción Internacional</t>
  </si>
  <si>
    <t>Octubre</t>
  </si>
  <si>
    <t>Noviembre</t>
  </si>
  <si>
    <t>Diciembre</t>
  </si>
  <si>
    <t>Enero</t>
  </si>
  <si>
    <t>Marzo</t>
  </si>
  <si>
    <t>Abril</t>
  </si>
  <si>
    <t>Mayo</t>
  </si>
  <si>
    <t>Junio</t>
  </si>
  <si>
    <t>Julio</t>
  </si>
  <si>
    <t>Agosto</t>
  </si>
  <si>
    <t>Septiembre</t>
  </si>
  <si>
    <t>Febrero</t>
  </si>
  <si>
    <t>Primer trimestre</t>
  </si>
  <si>
    <t>Segundo trimestre</t>
  </si>
  <si>
    <t>Ptimer trimestre</t>
  </si>
  <si>
    <t>Tercer trimestre</t>
  </si>
  <si>
    <t>República Dominicana: Niños, Niñas y Adolescentes cuyos expedientes fueron depositados por CONANI ante los Tribunales de Niños, Niñas y Adolescentes, según edad y sexo, año 2024.</t>
  </si>
  <si>
    <t>República Dominicana: Niños, Niñas y Adolescentes cuyos expedientes fueron depositados ante los Tribunales de Niños, Niñas y Adolescentes, según edad y sexo, por modalidad y tipo, año 2024.</t>
  </si>
  <si>
    <t>República Dominicana: Expedientes de Adopciones Privilegiadas depositados ante los Tribunales de Niños, Niñas y Adolescentes, año 2024</t>
  </si>
  <si>
    <t>Cuarto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</si>
</sst>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0"/>
      <name val="Times New Roman"/>
      <family val="1"/>
    </font>
    <font>
      <i/>
      <sz val="8"/>
      <color theme="1"/>
      <name val="Times New Roman"/>
      <family val="1"/>
    </font>
    <font>
      <b/>
      <i/>
      <sz val="8"/>
      <color theme="1"/>
      <name val="Times New Roman"/>
      <family val="1"/>
    </font>
    <font>
      <i/>
      <sz val="8"/>
      <color rgb="FF000000"/>
      <name val="Times New Roman"/>
      <family val="1"/>
    </font>
    <font>
      <b/>
      <i/>
      <sz val="8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/>
      <diagonal/>
    </border>
    <border>
      <left/>
      <right/>
      <top style="thin">
        <color theme="4" tint="-0.249977111117893"/>
      </top>
      <bottom/>
      <diagonal/>
    </border>
    <border>
      <left/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/>
      <top/>
      <bottom style="thin">
        <color indexed="64"/>
      </bottom>
      <diagonal/>
    </border>
    <border>
      <left/>
      <right style="thin">
        <color theme="4" tint="-0.249977111117893"/>
      </right>
      <top/>
      <bottom style="thin">
        <color indexed="64"/>
      </bottom>
      <diagonal/>
    </border>
    <border>
      <left style="thin">
        <color theme="4" tint="-0.249977111117893"/>
      </left>
      <right/>
      <top/>
      <bottom/>
      <diagonal/>
    </border>
    <border>
      <left/>
      <right style="thin">
        <color theme="4" tint="-0.249977111117893"/>
      </right>
      <top/>
      <bottom/>
      <diagonal/>
    </border>
    <border>
      <left style="thin">
        <color theme="4" tint="-0.249977111117893"/>
      </left>
      <right/>
      <top style="thin">
        <color indexed="64"/>
      </top>
      <bottom style="thin">
        <color theme="4" tint="-0.249977111117893"/>
      </bottom>
      <diagonal/>
    </border>
    <border>
      <left/>
      <right/>
      <top style="thin">
        <color indexed="64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indexed="64"/>
      </top>
      <bottom style="thin">
        <color theme="4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8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9" fillId="0" borderId="4" xfId="0" applyFont="1" applyBorder="1" applyAlignment="1">
      <alignment horizontal="left" vertical="top"/>
    </xf>
    <xf numFmtId="0" fontId="11" fillId="3" borderId="3" xfId="0" applyFont="1" applyFill="1" applyBorder="1" applyAlignment="1">
      <alignment horizontal="left" vertical="top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vertical="center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13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4" fillId="4" borderId="0" xfId="1" applyFont="1" applyFill="1" applyBorder="1" applyAlignment="1">
      <alignment horizontal="center" vertical="center"/>
    </xf>
    <xf numFmtId="0" fontId="16" fillId="0" borderId="13" xfId="0" applyFont="1" applyBorder="1"/>
    <xf numFmtId="0" fontId="16" fillId="0" borderId="14" xfId="0" applyFont="1" applyBorder="1" applyAlignment="1">
      <alignment horizontal="center"/>
    </xf>
    <xf numFmtId="0" fontId="17" fillId="3" borderId="15" xfId="0" applyFont="1" applyFill="1" applyBorder="1"/>
    <xf numFmtId="0" fontId="17" fillId="3" borderId="16" xfId="0" applyFont="1" applyFill="1" applyBorder="1" applyAlignment="1">
      <alignment horizontal="center"/>
    </xf>
    <xf numFmtId="0" fontId="17" fillId="3" borderId="17" xfId="0" applyFont="1" applyFill="1" applyBorder="1" applyAlignment="1">
      <alignment horizontal="center"/>
    </xf>
    <xf numFmtId="0" fontId="4" fillId="4" borderId="19" xfId="1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left" vertical="top"/>
    </xf>
    <xf numFmtId="0" fontId="9" fillId="0" borderId="23" xfId="0" applyFont="1" applyBorder="1" applyAlignment="1">
      <alignment horizontal="left" vertical="top"/>
    </xf>
    <xf numFmtId="0" fontId="2" fillId="5" borderId="21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/>
    </xf>
    <xf numFmtId="0" fontId="10" fillId="5" borderId="21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21" xfId="0" applyFont="1" applyFill="1" applyBorder="1"/>
    <xf numFmtId="0" fontId="11" fillId="3" borderId="20" xfId="0" applyFont="1" applyFill="1" applyBorder="1" applyAlignment="1">
      <alignment horizontal="left" vertical="top"/>
    </xf>
    <xf numFmtId="0" fontId="3" fillId="3" borderId="21" xfId="0" applyFont="1" applyFill="1" applyBorder="1" applyAlignment="1">
      <alignment horizontal="center" vertical="center"/>
    </xf>
    <xf numFmtId="0" fontId="12" fillId="3" borderId="2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2" fillId="5" borderId="0" xfId="0" applyFont="1" applyFill="1"/>
    <xf numFmtId="0" fontId="2" fillId="5" borderId="0" xfId="0" applyFont="1" applyFill="1" applyAlignment="1">
      <alignment horizontal="center"/>
    </xf>
    <xf numFmtId="0" fontId="10" fillId="5" borderId="0" xfId="0" applyFont="1" applyFill="1" applyAlignment="1">
      <alignment horizontal="center"/>
    </xf>
    <xf numFmtId="0" fontId="2" fillId="5" borderId="22" xfId="0" applyFont="1" applyFill="1" applyBorder="1" applyAlignment="1">
      <alignment horizontal="center"/>
    </xf>
    <xf numFmtId="0" fontId="2" fillId="5" borderId="24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11" fillId="3" borderId="2" xfId="0" applyFont="1" applyFill="1" applyBorder="1"/>
    <xf numFmtId="0" fontId="11" fillId="3" borderId="2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2" fillId="5" borderId="13" xfId="1" applyFont="1" applyFill="1" applyBorder="1" applyAlignment="1">
      <alignment horizontal="center" vertical="center" wrapText="1"/>
    </xf>
    <xf numFmtId="0" fontId="2" fillId="5" borderId="0" xfId="1" applyFont="1" applyFill="1" applyBorder="1" applyAlignment="1">
      <alignment horizontal="center" vertical="center"/>
    </xf>
    <xf numFmtId="0" fontId="2" fillId="5" borderId="14" xfId="1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left" vertical="top"/>
    </xf>
    <xf numFmtId="0" fontId="3" fillId="3" borderId="14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left" vertical="top"/>
    </xf>
    <xf numFmtId="0" fontId="11" fillId="3" borderId="2" xfId="0" applyFont="1" applyFill="1" applyBorder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0" fontId="2" fillId="0" borderId="21" xfId="0" applyFont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5" fillId="4" borderId="10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top"/>
    </xf>
    <xf numFmtId="0" fontId="11" fillId="5" borderId="2" xfId="0" applyFont="1" applyFill="1" applyBorder="1" applyAlignment="1">
      <alignment horizontal="center" vertical="top"/>
    </xf>
    <xf numFmtId="0" fontId="11" fillId="5" borderId="1" xfId="0" applyFont="1" applyFill="1" applyBorder="1" applyAlignment="1">
      <alignment horizontal="center" vertical="top"/>
    </xf>
    <xf numFmtId="0" fontId="18" fillId="0" borderId="0" xfId="0" applyFont="1" applyAlignment="1">
      <alignment horizontal="center"/>
    </xf>
    <xf numFmtId="0" fontId="4" fillId="4" borderId="7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/>
    </xf>
    <xf numFmtId="0" fontId="4" fillId="4" borderId="19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/>
    </xf>
    <xf numFmtId="0" fontId="2" fillId="5" borderId="1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4" borderId="13" xfId="1" applyFont="1" applyFill="1" applyBorder="1" applyAlignment="1">
      <alignment horizontal="center" vertical="center" wrapText="1"/>
    </xf>
    <xf numFmtId="0" fontId="4" fillId="4" borderId="9" xfId="1" applyFont="1" applyFill="1" applyBorder="1" applyAlignment="1">
      <alignment horizontal="center" vertical="center"/>
    </xf>
    <xf numFmtId="0" fontId="4" fillId="4" borderId="0" xfId="1" applyFont="1" applyFill="1" applyBorder="1" applyAlignment="1">
      <alignment horizontal="center" vertical="center"/>
    </xf>
    <xf numFmtId="0" fontId="4" fillId="4" borderId="10" xfId="1" applyFont="1" applyFill="1" applyBorder="1" applyAlignment="1">
      <alignment horizontal="center" vertical="center" wrapText="1"/>
    </xf>
    <xf numFmtId="0" fontId="4" fillId="4" borderId="14" xfId="1" applyFont="1" applyFill="1" applyBorder="1" applyAlignment="1">
      <alignment horizontal="center" vertical="center" wrapText="1"/>
    </xf>
    <xf numFmtId="0" fontId="4" fillId="4" borderId="0" xfId="1" applyFont="1" applyFill="1" applyBorder="1" applyAlignment="1">
      <alignment horizontal="center" vertical="center" wrapText="1"/>
    </xf>
  </cellXfs>
  <cellStyles count="2">
    <cellStyle name="Incorrecto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123825</xdr:rowOff>
    </xdr:from>
    <xdr:to>
      <xdr:col>0</xdr:col>
      <xdr:colOff>1057275</xdr:colOff>
      <xdr:row>4</xdr:row>
      <xdr:rowOff>123825</xdr:rowOff>
    </xdr:to>
    <xdr:pic>
      <xdr:nvPicPr>
        <xdr:cNvPr id="3" name="Imagen 2" descr="Logo CONANI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123825"/>
          <a:ext cx="971550" cy="7810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76200</xdr:rowOff>
    </xdr:from>
    <xdr:to>
      <xdr:col>1</xdr:col>
      <xdr:colOff>238125</xdr:colOff>
      <xdr:row>4</xdr:row>
      <xdr:rowOff>171450</xdr:rowOff>
    </xdr:to>
    <xdr:pic>
      <xdr:nvPicPr>
        <xdr:cNvPr id="3" name="Imagen 2" descr="Logo CONANI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" y="76200"/>
          <a:ext cx="1114425" cy="86677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57151</xdr:rowOff>
    </xdr:from>
    <xdr:to>
      <xdr:col>0</xdr:col>
      <xdr:colOff>1057275</xdr:colOff>
      <xdr:row>3</xdr:row>
      <xdr:rowOff>171451</xdr:rowOff>
    </xdr:to>
    <xdr:pic>
      <xdr:nvPicPr>
        <xdr:cNvPr id="3" name="Imagen 2" descr="Logo CONANI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57151"/>
          <a:ext cx="971550" cy="7048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H22"/>
  <sheetViews>
    <sheetView showGridLines="0" topLeftCell="A6" zoomScaleNormal="100" workbookViewId="0">
      <selection activeCell="B25" sqref="B25"/>
    </sheetView>
  </sheetViews>
  <sheetFormatPr baseColWidth="10" defaultRowHeight="15" x14ac:dyDescent="0.25"/>
  <cols>
    <col min="1" max="1" width="22.85546875" style="1" customWidth="1"/>
    <col min="2" max="2" width="23.28515625" style="1" customWidth="1"/>
    <col min="3" max="3" width="23.7109375" style="1" customWidth="1"/>
    <col min="4" max="4" width="18.42578125" style="1" customWidth="1"/>
    <col min="5" max="6" width="11.28515625" style="1" customWidth="1"/>
    <col min="7" max="7" width="11.42578125" style="1" customWidth="1"/>
    <col min="8" max="8" width="15" style="1" customWidth="1"/>
  </cols>
  <sheetData>
    <row r="2" spans="1:8" ht="16.5" customHeight="1" x14ac:dyDescent="0.25">
      <c r="B2" s="14" t="s">
        <v>2</v>
      </c>
      <c r="C2" s="13"/>
      <c r="D2" s="13"/>
      <c r="E2" s="13"/>
      <c r="F2" s="13"/>
      <c r="G2" s="13"/>
      <c r="H2" s="13"/>
    </row>
    <row r="3" spans="1:8" ht="18" customHeight="1" x14ac:dyDescent="0.25">
      <c r="A3" s="11"/>
      <c r="D3" s="11"/>
      <c r="E3" s="11"/>
      <c r="F3" s="11"/>
      <c r="G3" s="11"/>
      <c r="H3" s="11"/>
    </row>
    <row r="4" spans="1:8" ht="12" customHeight="1" x14ac:dyDescent="0.25">
      <c r="A4" s="12"/>
      <c r="B4" s="63" t="s">
        <v>3</v>
      </c>
      <c r="C4" s="63"/>
      <c r="D4" s="12"/>
      <c r="E4" s="12"/>
      <c r="F4" s="12"/>
      <c r="G4" s="12"/>
      <c r="H4" s="12"/>
    </row>
    <row r="5" spans="1:8" ht="12" customHeight="1" x14ac:dyDescent="0.25">
      <c r="A5" s="8"/>
      <c r="B5" s="8"/>
      <c r="C5" s="8"/>
      <c r="D5" s="8"/>
      <c r="E5" s="8"/>
      <c r="F5" s="8"/>
      <c r="G5" s="8"/>
      <c r="H5" s="8"/>
    </row>
    <row r="6" spans="1:8" ht="51" customHeight="1" x14ac:dyDescent="0.25">
      <c r="A6" s="64" t="s">
        <v>46</v>
      </c>
      <c r="B6" s="64"/>
      <c r="C6" s="64"/>
      <c r="D6" s="64"/>
      <c r="E6" s="8"/>
      <c r="F6" s="8"/>
      <c r="G6" s="8"/>
      <c r="H6" s="8"/>
    </row>
    <row r="7" spans="1:8" ht="17.25" customHeight="1" x14ac:dyDescent="0.25">
      <c r="A7" s="67" t="s">
        <v>1</v>
      </c>
      <c r="B7" s="65" t="s">
        <v>26</v>
      </c>
      <c r="C7" s="65" t="s">
        <v>27</v>
      </c>
      <c r="D7" s="60" t="s">
        <v>0</v>
      </c>
      <c r="E7" s="8"/>
      <c r="F7" s="8"/>
      <c r="G7" s="8"/>
      <c r="H7" s="8"/>
    </row>
    <row r="8" spans="1:8" x14ac:dyDescent="0.25">
      <c r="A8" s="68"/>
      <c r="B8" s="66"/>
      <c r="C8" s="66"/>
      <c r="D8" s="61"/>
    </row>
    <row r="9" spans="1:8" ht="15.75" x14ac:dyDescent="0.25">
      <c r="A9" s="16" t="s">
        <v>31</v>
      </c>
      <c r="B9" s="10">
        <v>12</v>
      </c>
      <c r="C9" s="10">
        <v>1</v>
      </c>
      <c r="D9" s="17">
        <f>B9+C9</f>
        <v>13</v>
      </c>
      <c r="E9"/>
      <c r="F9"/>
      <c r="G9"/>
      <c r="H9"/>
    </row>
    <row r="10" spans="1:8" ht="15.75" x14ac:dyDescent="0.25">
      <c r="A10" s="16" t="s">
        <v>39</v>
      </c>
      <c r="B10" s="10">
        <v>9</v>
      </c>
      <c r="C10" s="10">
        <v>1</v>
      </c>
      <c r="D10" s="17">
        <f t="shared" ref="D10:D20" si="0">B10+C10</f>
        <v>10</v>
      </c>
      <c r="E10"/>
      <c r="F10"/>
      <c r="G10"/>
      <c r="H10"/>
    </row>
    <row r="11" spans="1:8" ht="15.75" customHeight="1" x14ac:dyDescent="0.25">
      <c r="A11" s="16" t="s">
        <v>32</v>
      </c>
      <c r="B11" s="10">
        <v>4</v>
      </c>
      <c r="C11" s="10">
        <v>3</v>
      </c>
      <c r="D11" s="17">
        <f t="shared" si="0"/>
        <v>7</v>
      </c>
      <c r="E11"/>
      <c r="F11"/>
      <c r="G11"/>
      <c r="H11"/>
    </row>
    <row r="12" spans="1:8" ht="15.75" customHeight="1" x14ac:dyDescent="0.25">
      <c r="A12" s="16" t="s">
        <v>33</v>
      </c>
      <c r="B12" s="10">
        <v>9</v>
      </c>
      <c r="C12" s="10">
        <v>1</v>
      </c>
      <c r="D12" s="17">
        <f t="shared" si="0"/>
        <v>10</v>
      </c>
      <c r="E12"/>
      <c r="F12"/>
      <c r="G12"/>
      <c r="H12"/>
    </row>
    <row r="13" spans="1:8" ht="15.75" customHeight="1" x14ac:dyDescent="0.25">
      <c r="A13" s="16" t="s">
        <v>34</v>
      </c>
      <c r="B13" s="10">
        <v>8</v>
      </c>
      <c r="C13" s="10">
        <v>0</v>
      </c>
      <c r="D13" s="17">
        <f t="shared" si="0"/>
        <v>8</v>
      </c>
      <c r="E13"/>
      <c r="F13"/>
      <c r="G13"/>
      <c r="H13"/>
    </row>
    <row r="14" spans="1:8" ht="15.75" customHeight="1" x14ac:dyDescent="0.25">
      <c r="A14" s="16" t="s">
        <v>35</v>
      </c>
      <c r="B14" s="10">
        <v>14</v>
      </c>
      <c r="C14" s="10">
        <v>0</v>
      </c>
      <c r="D14" s="17">
        <f t="shared" si="0"/>
        <v>14</v>
      </c>
      <c r="E14"/>
      <c r="F14"/>
      <c r="G14"/>
      <c r="H14"/>
    </row>
    <row r="15" spans="1:8" ht="15.75" customHeight="1" x14ac:dyDescent="0.25">
      <c r="A15" s="16" t="s">
        <v>36</v>
      </c>
      <c r="B15" s="10">
        <v>21</v>
      </c>
      <c r="C15" s="10">
        <v>1</v>
      </c>
      <c r="D15" s="17">
        <f t="shared" si="0"/>
        <v>22</v>
      </c>
      <c r="E15"/>
      <c r="F15"/>
      <c r="G15"/>
      <c r="H15"/>
    </row>
    <row r="16" spans="1:8" ht="15.75" customHeight="1" x14ac:dyDescent="0.25">
      <c r="A16" s="16" t="s">
        <v>37</v>
      </c>
      <c r="B16" s="10">
        <v>11</v>
      </c>
      <c r="C16" s="10">
        <v>0</v>
      </c>
      <c r="D16" s="17">
        <f t="shared" si="0"/>
        <v>11</v>
      </c>
      <c r="E16"/>
      <c r="F16"/>
      <c r="G16"/>
      <c r="H16"/>
    </row>
    <row r="17" spans="1:8" ht="15.75" customHeight="1" x14ac:dyDescent="0.25">
      <c r="A17" s="16" t="s">
        <v>38</v>
      </c>
      <c r="B17" s="10">
        <v>1</v>
      </c>
      <c r="C17" s="10">
        <v>0</v>
      </c>
      <c r="D17" s="17">
        <f t="shared" si="0"/>
        <v>1</v>
      </c>
      <c r="E17"/>
      <c r="F17"/>
      <c r="G17"/>
      <c r="H17"/>
    </row>
    <row r="18" spans="1:8" ht="15.75" customHeight="1" x14ac:dyDescent="0.25">
      <c r="A18" s="16" t="s">
        <v>28</v>
      </c>
      <c r="B18" s="10">
        <v>14</v>
      </c>
      <c r="C18" s="10">
        <v>3</v>
      </c>
      <c r="D18" s="17">
        <f t="shared" si="0"/>
        <v>17</v>
      </c>
      <c r="E18"/>
      <c r="F18"/>
      <c r="G18"/>
      <c r="H18"/>
    </row>
    <row r="19" spans="1:8" ht="15.75" customHeight="1" x14ac:dyDescent="0.25">
      <c r="A19" s="16" t="s">
        <v>29</v>
      </c>
      <c r="B19" s="10">
        <v>8</v>
      </c>
      <c r="C19" s="10">
        <v>3</v>
      </c>
      <c r="D19" s="17">
        <f t="shared" si="0"/>
        <v>11</v>
      </c>
      <c r="E19"/>
      <c r="F19"/>
      <c r="G19"/>
      <c r="H19"/>
    </row>
    <row r="20" spans="1:8" ht="15.75" customHeight="1" x14ac:dyDescent="0.25">
      <c r="A20" s="16" t="s">
        <v>30</v>
      </c>
      <c r="B20" s="10">
        <v>3</v>
      </c>
      <c r="C20" s="10">
        <v>0</v>
      </c>
      <c r="D20" s="17">
        <f t="shared" si="0"/>
        <v>3</v>
      </c>
      <c r="E20"/>
      <c r="F20"/>
      <c r="G20"/>
      <c r="H20"/>
    </row>
    <row r="21" spans="1:8" ht="15.75" x14ac:dyDescent="0.25">
      <c r="A21" s="18" t="s">
        <v>0</v>
      </c>
      <c r="B21" s="19">
        <f>SUM(B9:B20)</f>
        <v>114</v>
      </c>
      <c r="C21" s="19">
        <f>SUM(C9:C20)</f>
        <v>13</v>
      </c>
      <c r="D21" s="20">
        <f>SUM(D9:D20)</f>
        <v>127</v>
      </c>
      <c r="E21"/>
      <c r="F21"/>
      <c r="G21"/>
      <c r="H21"/>
    </row>
    <row r="22" spans="1:8" ht="11.25" customHeight="1" x14ac:dyDescent="0.25">
      <c r="A22" s="62" t="s">
        <v>4</v>
      </c>
      <c r="B22" s="62"/>
      <c r="C22" s="62"/>
      <c r="D22" s="62"/>
      <c r="E22" s="62"/>
      <c r="F22" s="62"/>
      <c r="G22" s="62"/>
      <c r="H22" s="62"/>
    </row>
  </sheetData>
  <mergeCells count="7">
    <mergeCell ref="D7:D8"/>
    <mergeCell ref="A22:H22"/>
    <mergeCell ref="B4:C4"/>
    <mergeCell ref="A6:D6"/>
    <mergeCell ref="B7:B8"/>
    <mergeCell ref="C7:C8"/>
    <mergeCell ref="A7:A8"/>
  </mergeCells>
  <phoneticPr fontId="20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V29"/>
  <sheetViews>
    <sheetView showGridLines="0" workbookViewId="0">
      <selection activeCell="D32" sqref="D32"/>
    </sheetView>
  </sheetViews>
  <sheetFormatPr baseColWidth="10" defaultRowHeight="15" x14ac:dyDescent="0.25"/>
  <cols>
    <col min="1" max="1" width="15.5703125" customWidth="1"/>
    <col min="2" max="2" width="4.5703125" customWidth="1"/>
    <col min="3" max="3" width="4.28515625" customWidth="1"/>
    <col min="4" max="4" width="4.42578125" customWidth="1"/>
    <col min="5" max="5" width="4.140625" customWidth="1"/>
    <col min="6" max="6" width="3.85546875" customWidth="1"/>
    <col min="7" max="8" width="4.42578125" customWidth="1"/>
    <col min="9" max="9" width="4.7109375" customWidth="1"/>
    <col min="10" max="12" width="4.28515625" customWidth="1"/>
    <col min="13" max="13" width="3.7109375" customWidth="1"/>
    <col min="14" max="14" width="4.28515625" customWidth="1"/>
    <col min="15" max="15" width="4.7109375" customWidth="1"/>
    <col min="16" max="16" width="4.28515625" customWidth="1"/>
    <col min="17" max="17" width="4.5703125" customWidth="1"/>
    <col min="18" max="18" width="4" customWidth="1"/>
    <col min="19" max="19" width="4.85546875" customWidth="1"/>
    <col min="20" max="21" width="5.5703125" customWidth="1"/>
  </cols>
  <sheetData>
    <row r="1" spans="1:2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x14ac:dyDescent="0.25">
      <c r="A2" s="9"/>
      <c r="B2" s="9"/>
      <c r="C2" s="9"/>
      <c r="D2" s="14" t="s">
        <v>2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9"/>
      <c r="Q2" s="9"/>
      <c r="R2" s="9"/>
      <c r="S2" s="9"/>
      <c r="T2" s="9"/>
      <c r="U2" s="9"/>
      <c r="V2" s="9"/>
    </row>
    <row r="3" spans="1:22" x14ac:dyDescent="0.25">
      <c r="A3" s="1"/>
      <c r="B3" s="1"/>
      <c r="C3" s="1"/>
      <c r="P3" s="1"/>
      <c r="Q3" s="1"/>
      <c r="R3" s="1"/>
      <c r="S3" s="1"/>
      <c r="T3" s="1"/>
      <c r="U3" s="1"/>
      <c r="V3" s="1"/>
    </row>
    <row r="4" spans="1:22" ht="15" customHeight="1" x14ac:dyDescent="0.25">
      <c r="A4" s="1"/>
      <c r="D4" s="72" t="s">
        <v>3</v>
      </c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U4" s="1"/>
      <c r="V4" s="1"/>
    </row>
    <row r="5" spans="1:22" x14ac:dyDescent="0.25">
      <c r="A5" s="1"/>
      <c r="U5" s="1"/>
      <c r="V5" s="1"/>
    </row>
    <row r="6" spans="1:22" ht="15" customHeight="1" x14ac:dyDescent="0.25">
      <c r="A6" s="64" t="s">
        <v>44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</row>
    <row r="7" spans="1:22" ht="29.25" customHeight="1" x14ac:dyDescent="0.25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</row>
    <row r="8" spans="1:22" ht="15.75" customHeight="1" x14ac:dyDescent="0.25">
      <c r="A8" s="73" t="s">
        <v>7</v>
      </c>
      <c r="B8" s="74" t="s">
        <v>8</v>
      </c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 t="s">
        <v>0</v>
      </c>
      <c r="U8" s="74"/>
      <c r="V8" s="73" t="s">
        <v>9</v>
      </c>
    </row>
    <row r="9" spans="1:22" ht="27.75" customHeight="1" x14ac:dyDescent="0.25">
      <c r="A9" s="73"/>
      <c r="B9" s="73" t="s">
        <v>10</v>
      </c>
      <c r="C9" s="73"/>
      <c r="D9" s="73" t="s">
        <v>11</v>
      </c>
      <c r="E9" s="73"/>
      <c r="F9" s="73" t="s">
        <v>12</v>
      </c>
      <c r="G9" s="73"/>
      <c r="H9" s="73" t="s">
        <v>13</v>
      </c>
      <c r="I9" s="73"/>
      <c r="J9" s="73" t="s">
        <v>14</v>
      </c>
      <c r="K9" s="73"/>
      <c r="L9" s="73" t="s">
        <v>15</v>
      </c>
      <c r="M9" s="73"/>
      <c r="N9" s="73" t="s">
        <v>16</v>
      </c>
      <c r="O9" s="73"/>
      <c r="P9" s="73" t="s">
        <v>17</v>
      </c>
      <c r="Q9" s="73"/>
      <c r="R9" s="73" t="s">
        <v>18</v>
      </c>
      <c r="S9" s="73"/>
      <c r="T9" s="74"/>
      <c r="U9" s="74"/>
      <c r="V9" s="73"/>
    </row>
    <row r="10" spans="1:22" ht="15" customHeight="1" x14ac:dyDescent="0.25">
      <c r="A10" s="75"/>
      <c r="B10" s="21" t="s">
        <v>20</v>
      </c>
      <c r="C10" s="21" t="s">
        <v>19</v>
      </c>
      <c r="D10" s="21" t="s">
        <v>20</v>
      </c>
      <c r="E10" s="21" t="s">
        <v>19</v>
      </c>
      <c r="F10" s="21" t="s">
        <v>20</v>
      </c>
      <c r="G10" s="21" t="s">
        <v>19</v>
      </c>
      <c r="H10" s="21" t="s">
        <v>20</v>
      </c>
      <c r="I10" s="21" t="s">
        <v>19</v>
      </c>
      <c r="J10" s="21" t="s">
        <v>20</v>
      </c>
      <c r="K10" s="21" t="s">
        <v>19</v>
      </c>
      <c r="L10" s="21" t="s">
        <v>20</v>
      </c>
      <c r="M10" s="21" t="s">
        <v>19</v>
      </c>
      <c r="N10" s="21" t="s">
        <v>20</v>
      </c>
      <c r="O10" s="21" t="s">
        <v>19</v>
      </c>
      <c r="P10" s="21" t="s">
        <v>20</v>
      </c>
      <c r="Q10" s="21" t="s">
        <v>19</v>
      </c>
      <c r="R10" s="21" t="s">
        <v>20</v>
      </c>
      <c r="S10" s="21" t="s">
        <v>19</v>
      </c>
      <c r="T10" s="21" t="s">
        <v>20</v>
      </c>
      <c r="U10" s="21" t="s">
        <v>19</v>
      </c>
      <c r="V10" s="75"/>
    </row>
    <row r="11" spans="1:22" ht="15" customHeight="1" x14ac:dyDescent="0.25">
      <c r="A11" s="77" t="s">
        <v>40</v>
      </c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</row>
    <row r="12" spans="1:22" x14ac:dyDescent="0.25">
      <c r="A12" s="6" t="s">
        <v>5</v>
      </c>
      <c r="B12" s="2">
        <v>0</v>
      </c>
      <c r="C12" s="2">
        <v>0</v>
      </c>
      <c r="D12" s="2">
        <v>1</v>
      </c>
      <c r="E12" s="2">
        <v>2</v>
      </c>
      <c r="F12" s="4">
        <v>1</v>
      </c>
      <c r="G12" s="5">
        <v>2</v>
      </c>
      <c r="H12" s="4">
        <v>0</v>
      </c>
      <c r="I12" s="5">
        <v>1</v>
      </c>
      <c r="J12" s="5">
        <v>1</v>
      </c>
      <c r="K12" s="5">
        <v>2</v>
      </c>
      <c r="L12" s="5">
        <v>0</v>
      </c>
      <c r="M12" s="5">
        <v>0</v>
      </c>
      <c r="N12" s="5">
        <v>3</v>
      </c>
      <c r="O12" s="5">
        <v>0</v>
      </c>
      <c r="P12" s="5">
        <v>3</v>
      </c>
      <c r="Q12" s="5">
        <v>2</v>
      </c>
      <c r="R12" s="5">
        <v>3</v>
      </c>
      <c r="S12" s="5">
        <v>5</v>
      </c>
      <c r="T12" s="2">
        <v>12</v>
      </c>
      <c r="U12" s="2">
        <v>14</v>
      </c>
      <c r="V12" s="3">
        <v>26</v>
      </c>
    </row>
    <row r="13" spans="1:22" x14ac:dyDescent="0.25">
      <c r="A13" s="6" t="s">
        <v>6</v>
      </c>
      <c r="B13" s="2">
        <v>0</v>
      </c>
      <c r="C13" s="2">
        <v>0</v>
      </c>
      <c r="D13" s="2">
        <v>1</v>
      </c>
      <c r="E13" s="2">
        <v>0</v>
      </c>
      <c r="F13" s="4">
        <v>0</v>
      </c>
      <c r="G13" s="5">
        <v>0</v>
      </c>
      <c r="H13" s="4">
        <v>0</v>
      </c>
      <c r="I13" s="5">
        <v>1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1</v>
      </c>
      <c r="Q13" s="5">
        <v>4</v>
      </c>
      <c r="R13" s="5">
        <v>0</v>
      </c>
      <c r="S13" s="5">
        <v>0</v>
      </c>
      <c r="T13" s="2">
        <v>2</v>
      </c>
      <c r="U13" s="2">
        <v>5</v>
      </c>
      <c r="V13" s="3">
        <v>7</v>
      </c>
    </row>
    <row r="14" spans="1:22" x14ac:dyDescent="0.25">
      <c r="A14" s="33" t="s">
        <v>9</v>
      </c>
      <c r="B14" s="34">
        <f t="shared" ref="B14:V14" si="0">SUM(B12:B13)</f>
        <v>0</v>
      </c>
      <c r="C14" s="34">
        <f t="shared" si="0"/>
        <v>0</v>
      </c>
      <c r="D14" s="34">
        <f t="shared" si="0"/>
        <v>2</v>
      </c>
      <c r="E14" s="34">
        <f t="shared" si="0"/>
        <v>2</v>
      </c>
      <c r="F14" s="35">
        <f t="shared" si="0"/>
        <v>1</v>
      </c>
      <c r="G14" s="34">
        <f t="shared" si="0"/>
        <v>2</v>
      </c>
      <c r="H14" s="35">
        <f t="shared" si="0"/>
        <v>0</v>
      </c>
      <c r="I14" s="34">
        <f t="shared" si="0"/>
        <v>2</v>
      </c>
      <c r="J14" s="34">
        <f t="shared" si="0"/>
        <v>1</v>
      </c>
      <c r="K14" s="34">
        <f t="shared" si="0"/>
        <v>2</v>
      </c>
      <c r="L14" s="34">
        <f t="shared" si="0"/>
        <v>0</v>
      </c>
      <c r="M14" s="34">
        <f t="shared" si="0"/>
        <v>0</v>
      </c>
      <c r="N14" s="34">
        <f t="shared" si="0"/>
        <v>3</v>
      </c>
      <c r="O14" s="34">
        <f t="shared" si="0"/>
        <v>0</v>
      </c>
      <c r="P14" s="34">
        <f t="shared" si="0"/>
        <v>4</v>
      </c>
      <c r="Q14" s="34">
        <f t="shared" si="0"/>
        <v>6</v>
      </c>
      <c r="R14" s="34">
        <f t="shared" si="0"/>
        <v>3</v>
      </c>
      <c r="S14" s="34">
        <f t="shared" si="0"/>
        <v>5</v>
      </c>
      <c r="T14" s="34">
        <f t="shared" si="0"/>
        <v>14</v>
      </c>
      <c r="U14" s="34">
        <f t="shared" si="0"/>
        <v>19</v>
      </c>
      <c r="V14" s="36">
        <f t="shared" si="0"/>
        <v>33</v>
      </c>
    </row>
    <row r="15" spans="1:22" x14ac:dyDescent="0.25">
      <c r="A15" s="69" t="s">
        <v>41</v>
      </c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1"/>
    </row>
    <row r="16" spans="1:22" x14ac:dyDescent="0.25">
      <c r="A16" s="25" t="s">
        <v>5</v>
      </c>
      <c r="B16" s="32">
        <v>0</v>
      </c>
      <c r="C16" s="29">
        <v>0</v>
      </c>
      <c r="D16" s="29">
        <v>0</v>
      </c>
      <c r="E16" s="29">
        <v>0</v>
      </c>
      <c r="F16" s="30">
        <v>0</v>
      </c>
      <c r="G16" s="29">
        <v>0</v>
      </c>
      <c r="H16" s="30">
        <v>2</v>
      </c>
      <c r="I16" s="29">
        <v>1</v>
      </c>
      <c r="J16" s="29">
        <v>2</v>
      </c>
      <c r="K16" s="29">
        <v>1</v>
      </c>
      <c r="L16" s="29">
        <v>1</v>
      </c>
      <c r="M16" s="29">
        <v>1</v>
      </c>
      <c r="N16" s="29">
        <v>2</v>
      </c>
      <c r="O16" s="29">
        <v>2</v>
      </c>
      <c r="P16" s="29">
        <v>4</v>
      </c>
      <c r="Q16" s="29">
        <v>0</v>
      </c>
      <c r="R16" s="29">
        <v>6</v>
      </c>
      <c r="S16" s="29">
        <v>2</v>
      </c>
      <c r="T16" s="29">
        <f>R16+P16+N16+L16+J16+H16+F16+D16+B16</f>
        <v>17</v>
      </c>
      <c r="U16" s="29">
        <f>S16+Q16+O16+M16+K16+I16+G16+E16+C16</f>
        <v>7</v>
      </c>
      <c r="V16" s="40">
        <f>T16+U16</f>
        <v>24</v>
      </c>
    </row>
    <row r="17" spans="1:22" x14ac:dyDescent="0.25">
      <c r="A17" s="6" t="s">
        <v>6</v>
      </c>
      <c r="B17" s="37">
        <v>0</v>
      </c>
      <c r="C17" s="38">
        <v>0</v>
      </c>
      <c r="D17" s="38">
        <v>0</v>
      </c>
      <c r="E17" s="38">
        <v>0</v>
      </c>
      <c r="F17" s="39">
        <v>0</v>
      </c>
      <c r="G17" s="38">
        <v>0</v>
      </c>
      <c r="H17" s="39">
        <v>0</v>
      </c>
      <c r="I17" s="38">
        <v>3</v>
      </c>
      <c r="J17" s="38">
        <v>0</v>
      </c>
      <c r="K17" s="38">
        <v>0</v>
      </c>
      <c r="L17" s="38">
        <v>1</v>
      </c>
      <c r="M17" s="38">
        <v>1</v>
      </c>
      <c r="N17" s="38">
        <v>2</v>
      </c>
      <c r="O17" s="38">
        <v>0</v>
      </c>
      <c r="P17" s="38">
        <v>0</v>
      </c>
      <c r="Q17" s="38">
        <v>1</v>
      </c>
      <c r="R17" s="38">
        <v>0</v>
      </c>
      <c r="S17" s="38">
        <v>2</v>
      </c>
      <c r="T17" s="38">
        <f>R17+P17+N17+L17+J17+H17+F17+D17+B17</f>
        <v>3</v>
      </c>
      <c r="U17" s="38">
        <f>S17+Q17+O17+M17+K17+I17+G17+E17+C17</f>
        <v>7</v>
      </c>
      <c r="V17" s="42">
        <f>T17+U17</f>
        <v>10</v>
      </c>
    </row>
    <row r="18" spans="1:22" x14ac:dyDescent="0.25">
      <c r="A18" s="7" t="s">
        <v>9</v>
      </c>
      <c r="B18" s="43">
        <f t="shared" ref="B18:V18" si="1">SUM(B16:B17)</f>
        <v>0</v>
      </c>
      <c r="C18" s="44">
        <f t="shared" si="1"/>
        <v>0</v>
      </c>
      <c r="D18" s="44">
        <f t="shared" si="1"/>
        <v>0</v>
      </c>
      <c r="E18" s="44">
        <f t="shared" si="1"/>
        <v>0</v>
      </c>
      <c r="F18" s="44">
        <f t="shared" si="1"/>
        <v>0</v>
      </c>
      <c r="G18" s="44">
        <f t="shared" si="1"/>
        <v>0</v>
      </c>
      <c r="H18" s="44">
        <f t="shared" si="1"/>
        <v>2</v>
      </c>
      <c r="I18" s="44">
        <f t="shared" si="1"/>
        <v>4</v>
      </c>
      <c r="J18" s="44">
        <f t="shared" si="1"/>
        <v>2</v>
      </c>
      <c r="K18" s="44">
        <f t="shared" si="1"/>
        <v>1</v>
      </c>
      <c r="L18" s="44">
        <f t="shared" si="1"/>
        <v>2</v>
      </c>
      <c r="M18" s="44">
        <f t="shared" si="1"/>
        <v>2</v>
      </c>
      <c r="N18" s="44">
        <f t="shared" si="1"/>
        <v>4</v>
      </c>
      <c r="O18" s="44">
        <f t="shared" si="1"/>
        <v>2</v>
      </c>
      <c r="P18" s="44">
        <f t="shared" si="1"/>
        <v>4</v>
      </c>
      <c r="Q18" s="44">
        <f t="shared" si="1"/>
        <v>1</v>
      </c>
      <c r="R18" s="44">
        <f t="shared" si="1"/>
        <v>6</v>
      </c>
      <c r="S18" s="44">
        <f t="shared" si="1"/>
        <v>4</v>
      </c>
      <c r="T18" s="44">
        <f t="shared" si="1"/>
        <v>20</v>
      </c>
      <c r="U18" s="44">
        <f t="shared" si="1"/>
        <v>14</v>
      </c>
      <c r="V18" s="45">
        <f t="shared" si="1"/>
        <v>34</v>
      </c>
    </row>
    <row r="19" spans="1:22" ht="13.5" customHeight="1" x14ac:dyDescent="0.25">
      <c r="A19" s="76"/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</row>
    <row r="20" spans="1:22" x14ac:dyDescent="0.25">
      <c r="A20" s="69" t="s">
        <v>43</v>
      </c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1"/>
    </row>
    <row r="21" spans="1:22" x14ac:dyDescent="0.25">
      <c r="A21" s="25" t="s">
        <v>5</v>
      </c>
      <c r="B21" s="32">
        <v>0</v>
      </c>
      <c r="C21" s="29">
        <v>0</v>
      </c>
      <c r="D21" s="29">
        <v>0</v>
      </c>
      <c r="E21" s="29">
        <v>2</v>
      </c>
      <c r="F21" s="30">
        <v>2</v>
      </c>
      <c r="G21" s="29">
        <v>5</v>
      </c>
      <c r="H21" s="30">
        <v>3</v>
      </c>
      <c r="I21" s="29">
        <v>1</v>
      </c>
      <c r="J21" s="29">
        <v>1</v>
      </c>
      <c r="K21" s="29">
        <v>2</v>
      </c>
      <c r="L21" s="29">
        <v>0</v>
      </c>
      <c r="M21" s="29">
        <v>2</v>
      </c>
      <c r="N21" s="29">
        <v>1</v>
      </c>
      <c r="O21" s="29">
        <v>0</v>
      </c>
      <c r="P21" s="29">
        <v>7</v>
      </c>
      <c r="Q21" s="29">
        <v>5</v>
      </c>
      <c r="R21" s="29">
        <v>2</v>
      </c>
      <c r="S21" s="29">
        <v>6</v>
      </c>
      <c r="T21" s="29">
        <f>R21+P21+N21+L21+J21+H21+F21+D21+B21</f>
        <v>16</v>
      </c>
      <c r="U21" s="29">
        <f>S21+Q21+O21+M21+K21+I21+G21+E21+C21</f>
        <v>23</v>
      </c>
      <c r="V21" s="40">
        <f>T21+U21</f>
        <v>39</v>
      </c>
    </row>
    <row r="22" spans="1:22" x14ac:dyDescent="0.25">
      <c r="A22" s="6" t="s">
        <v>6</v>
      </c>
      <c r="B22" s="37">
        <v>0</v>
      </c>
      <c r="C22" s="38">
        <v>0</v>
      </c>
      <c r="D22" s="38">
        <v>0</v>
      </c>
      <c r="E22" s="38">
        <v>0</v>
      </c>
      <c r="F22" s="39">
        <v>0</v>
      </c>
      <c r="G22" s="38">
        <v>1</v>
      </c>
      <c r="H22" s="39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f>R22+P22+N22+L22+J22+H22+F22+D22+B22</f>
        <v>0</v>
      </c>
      <c r="U22" s="38">
        <f>S22+Q22+O22+M22+K22+I22+G22+E22+C22</f>
        <v>1</v>
      </c>
      <c r="V22" s="42">
        <f>T22+U22</f>
        <v>1</v>
      </c>
    </row>
    <row r="23" spans="1:22" x14ac:dyDescent="0.25">
      <c r="A23" s="7" t="s">
        <v>9</v>
      </c>
      <c r="B23" s="43">
        <f t="shared" ref="B23" si="2">SUM(B21:B22)</f>
        <v>0</v>
      </c>
      <c r="C23" s="44">
        <f t="shared" ref="C23" si="3">SUM(C21:C22)</f>
        <v>0</v>
      </c>
      <c r="D23" s="44">
        <f t="shared" ref="D23" si="4">SUM(D21:D22)</f>
        <v>0</v>
      </c>
      <c r="E23" s="44">
        <f t="shared" ref="E23" si="5">SUM(E21:E22)</f>
        <v>2</v>
      </c>
      <c r="F23" s="44">
        <f t="shared" ref="F23" si="6">SUM(F21:F22)</f>
        <v>2</v>
      </c>
      <c r="G23" s="44">
        <f t="shared" ref="G23" si="7">SUM(G21:G22)</f>
        <v>6</v>
      </c>
      <c r="H23" s="44">
        <f t="shared" ref="H23" si="8">SUM(H21:H22)</f>
        <v>3</v>
      </c>
      <c r="I23" s="44">
        <f t="shared" ref="I23" si="9">SUM(I21:I22)</f>
        <v>1</v>
      </c>
      <c r="J23" s="44">
        <f t="shared" ref="J23" si="10">SUM(J21:J22)</f>
        <v>1</v>
      </c>
      <c r="K23" s="44">
        <f t="shared" ref="K23" si="11">SUM(K21:K22)</f>
        <v>2</v>
      </c>
      <c r="L23" s="44">
        <f t="shared" ref="L23" si="12">SUM(L21:L22)</f>
        <v>0</v>
      </c>
      <c r="M23" s="44">
        <f t="shared" ref="M23" si="13">SUM(M21:M22)</f>
        <v>2</v>
      </c>
      <c r="N23" s="44">
        <f t="shared" ref="N23" si="14">SUM(N21:N22)</f>
        <v>1</v>
      </c>
      <c r="O23" s="44">
        <f t="shared" ref="O23" si="15">SUM(O21:O22)</f>
        <v>0</v>
      </c>
      <c r="P23" s="44">
        <f t="shared" ref="P23" si="16">SUM(P21:P22)</f>
        <v>7</v>
      </c>
      <c r="Q23" s="44">
        <f t="shared" ref="Q23" si="17">SUM(Q21:Q22)</f>
        <v>5</v>
      </c>
      <c r="R23" s="44">
        <f t="shared" ref="R23" si="18">SUM(R21:R22)</f>
        <v>2</v>
      </c>
      <c r="S23" s="44">
        <f t="shared" ref="S23" si="19">SUM(S21:S22)</f>
        <v>6</v>
      </c>
      <c r="T23" s="44">
        <f t="shared" ref="T23" si="20">SUM(T21:T22)</f>
        <v>16</v>
      </c>
      <c r="U23" s="44">
        <f t="shared" ref="U23" si="21">SUM(U21:U22)</f>
        <v>24</v>
      </c>
      <c r="V23" s="45">
        <f t="shared" ref="V23" si="22">SUM(V21:V22)</f>
        <v>40</v>
      </c>
    </row>
    <row r="25" spans="1:22" x14ac:dyDescent="0.25">
      <c r="A25" s="69" t="s">
        <v>47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1"/>
    </row>
    <row r="26" spans="1:22" x14ac:dyDescent="0.25">
      <c r="A26" s="25" t="s">
        <v>5</v>
      </c>
      <c r="B26" s="32">
        <v>0</v>
      </c>
      <c r="C26" s="29">
        <v>0</v>
      </c>
      <c r="D26" s="29">
        <v>1</v>
      </c>
      <c r="E26" s="29">
        <v>2</v>
      </c>
      <c r="F26" s="30">
        <v>1</v>
      </c>
      <c r="G26" s="29">
        <v>2</v>
      </c>
      <c r="H26" s="30">
        <v>3</v>
      </c>
      <c r="I26" s="29">
        <v>2</v>
      </c>
      <c r="J26" s="29">
        <v>0</v>
      </c>
      <c r="K26" s="29">
        <v>0</v>
      </c>
      <c r="L26" s="29">
        <v>1</v>
      </c>
      <c r="M26" s="29">
        <v>0</v>
      </c>
      <c r="N26" s="29">
        <v>1</v>
      </c>
      <c r="O26" s="29">
        <v>0</v>
      </c>
      <c r="P26" s="29">
        <v>3</v>
      </c>
      <c r="Q26" s="29">
        <v>2</v>
      </c>
      <c r="R26" s="29">
        <v>2</v>
      </c>
      <c r="S26" s="29">
        <v>4</v>
      </c>
      <c r="T26" s="29">
        <f>R26+P26+N26+L26+J26+H26+F26+D26+B26</f>
        <v>12</v>
      </c>
      <c r="U26" s="29">
        <f>S26+Q26+O26+M26+K26+I26+G26+E26+C26</f>
        <v>12</v>
      </c>
      <c r="V26" s="40">
        <f>T26+U26</f>
        <v>24</v>
      </c>
    </row>
    <row r="27" spans="1:22" x14ac:dyDescent="0.25">
      <c r="A27" s="6" t="s">
        <v>6</v>
      </c>
      <c r="B27" s="37">
        <v>0</v>
      </c>
      <c r="C27" s="38">
        <v>0</v>
      </c>
      <c r="D27" s="38">
        <v>0</v>
      </c>
      <c r="E27" s="38">
        <v>0</v>
      </c>
      <c r="F27" s="39">
        <v>0</v>
      </c>
      <c r="G27" s="38">
        <v>0</v>
      </c>
      <c r="H27" s="39">
        <v>0</v>
      </c>
      <c r="I27" s="38">
        <v>0</v>
      </c>
      <c r="J27" s="38">
        <v>0</v>
      </c>
      <c r="K27" s="38">
        <v>0</v>
      </c>
      <c r="L27" s="38">
        <v>0</v>
      </c>
      <c r="M27" s="38">
        <v>1</v>
      </c>
      <c r="N27" s="38">
        <v>1</v>
      </c>
      <c r="O27" s="38">
        <v>0</v>
      </c>
      <c r="P27" s="38">
        <v>0</v>
      </c>
      <c r="Q27" s="38">
        <v>2</v>
      </c>
      <c r="R27" s="38">
        <v>1</v>
      </c>
      <c r="S27" s="38">
        <v>2</v>
      </c>
      <c r="T27" s="38">
        <f>R27+P27+N27+L27+J27+H27+F27+D27+B27</f>
        <v>2</v>
      </c>
      <c r="U27" s="38">
        <f>S27+Q27+O27+M27+K27+I27+G27+E27+C27</f>
        <v>5</v>
      </c>
      <c r="V27" s="42">
        <f>T27+U27</f>
        <v>7</v>
      </c>
    </row>
    <row r="28" spans="1:22" x14ac:dyDescent="0.25">
      <c r="A28" s="7" t="s">
        <v>9</v>
      </c>
      <c r="B28" s="43">
        <f t="shared" ref="B28" si="23">SUM(B26:B27)</f>
        <v>0</v>
      </c>
      <c r="C28" s="44">
        <f t="shared" ref="C28:V28" si="24">SUM(C26:C27)</f>
        <v>0</v>
      </c>
      <c r="D28" s="44">
        <f t="shared" si="24"/>
        <v>1</v>
      </c>
      <c r="E28" s="44">
        <f t="shared" si="24"/>
        <v>2</v>
      </c>
      <c r="F28" s="44">
        <f t="shared" si="24"/>
        <v>1</v>
      </c>
      <c r="G28" s="44">
        <f t="shared" si="24"/>
        <v>2</v>
      </c>
      <c r="H28" s="44">
        <f t="shared" si="24"/>
        <v>3</v>
      </c>
      <c r="I28" s="44">
        <f t="shared" si="24"/>
        <v>2</v>
      </c>
      <c r="J28" s="44">
        <f t="shared" si="24"/>
        <v>0</v>
      </c>
      <c r="K28" s="44">
        <f t="shared" si="24"/>
        <v>0</v>
      </c>
      <c r="L28" s="44">
        <f t="shared" si="24"/>
        <v>1</v>
      </c>
      <c r="M28" s="44">
        <f t="shared" si="24"/>
        <v>1</v>
      </c>
      <c r="N28" s="44">
        <f t="shared" si="24"/>
        <v>2</v>
      </c>
      <c r="O28" s="44">
        <f t="shared" si="24"/>
        <v>0</v>
      </c>
      <c r="P28" s="44">
        <f t="shared" si="24"/>
        <v>3</v>
      </c>
      <c r="Q28" s="44">
        <f t="shared" si="24"/>
        <v>4</v>
      </c>
      <c r="R28" s="44">
        <f t="shared" si="24"/>
        <v>3</v>
      </c>
      <c r="S28" s="44">
        <f t="shared" si="24"/>
        <v>6</v>
      </c>
      <c r="T28" s="44">
        <f t="shared" si="24"/>
        <v>14</v>
      </c>
      <c r="U28" s="44">
        <f t="shared" si="24"/>
        <v>17</v>
      </c>
      <c r="V28" s="45">
        <f t="shared" si="24"/>
        <v>31</v>
      </c>
    </row>
    <row r="29" spans="1:22" x14ac:dyDescent="0.25">
      <c r="A29" s="76" t="s">
        <v>21</v>
      </c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</row>
  </sheetData>
  <mergeCells count="21">
    <mergeCell ref="A29:V29"/>
    <mergeCell ref="A20:V20"/>
    <mergeCell ref="A19:V19"/>
    <mergeCell ref="A8:A10"/>
    <mergeCell ref="T8:U9"/>
    <mergeCell ref="A11:V11"/>
    <mergeCell ref="A15:V15"/>
    <mergeCell ref="A25:V25"/>
    <mergeCell ref="D4:O4"/>
    <mergeCell ref="B9:C9"/>
    <mergeCell ref="D9:E9"/>
    <mergeCell ref="F9:G9"/>
    <mergeCell ref="H9:I9"/>
    <mergeCell ref="J9:K9"/>
    <mergeCell ref="L9:M9"/>
    <mergeCell ref="B8:S8"/>
    <mergeCell ref="A6:V7"/>
    <mergeCell ref="V8:V10"/>
    <mergeCell ref="N9:O9"/>
    <mergeCell ref="P9:Q9"/>
    <mergeCell ref="R9:S9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V31"/>
  <sheetViews>
    <sheetView showGridLines="0" tabSelected="1" workbookViewId="0">
      <selection activeCell="A5" sqref="A5:V6"/>
    </sheetView>
  </sheetViews>
  <sheetFormatPr baseColWidth="10" defaultRowHeight="15" x14ac:dyDescent="0.25"/>
  <cols>
    <col min="1" max="1" width="17.28515625" customWidth="1"/>
    <col min="2" max="2" width="4.5703125" customWidth="1"/>
    <col min="3" max="3" width="4.28515625" customWidth="1"/>
    <col min="4" max="4" width="4.42578125" customWidth="1"/>
    <col min="5" max="5" width="4.140625" customWidth="1"/>
    <col min="6" max="6" width="3.85546875" customWidth="1"/>
    <col min="7" max="8" width="4.42578125" customWidth="1"/>
    <col min="9" max="9" width="4.7109375" customWidth="1"/>
    <col min="10" max="12" width="4.28515625" customWidth="1"/>
    <col min="13" max="13" width="3.7109375" customWidth="1"/>
    <col min="14" max="14" width="4.28515625" customWidth="1"/>
    <col min="15" max="15" width="4.7109375" customWidth="1"/>
    <col min="16" max="16" width="4.28515625" customWidth="1"/>
    <col min="17" max="17" width="4.5703125" customWidth="1"/>
    <col min="18" max="18" width="4" customWidth="1"/>
    <col min="19" max="19" width="4.85546875" customWidth="1"/>
    <col min="20" max="21" width="5.5703125" customWidth="1"/>
  </cols>
  <sheetData>
    <row r="1" spans="1:22" ht="15.75" x14ac:dyDescent="0.25">
      <c r="A1" s="63" t="s">
        <v>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</row>
    <row r="2" spans="1:22" x14ac:dyDescent="0.25">
      <c r="A2" s="1"/>
      <c r="B2" s="2"/>
      <c r="C2" s="2"/>
      <c r="P2" s="2"/>
      <c r="Q2" s="2"/>
      <c r="R2" s="2"/>
      <c r="S2" s="2"/>
      <c r="T2" s="2"/>
      <c r="U2" s="1"/>
      <c r="V2" s="1"/>
    </row>
    <row r="3" spans="1:22" ht="15.75" x14ac:dyDescent="0.25">
      <c r="A3" s="63" t="s">
        <v>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</row>
    <row r="4" spans="1:22" x14ac:dyDescent="0.25">
      <c r="A4" s="1"/>
      <c r="U4" s="1"/>
      <c r="V4" s="1"/>
    </row>
    <row r="5" spans="1:22" ht="15" customHeight="1" x14ac:dyDescent="0.25">
      <c r="A5" s="64" t="s">
        <v>45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</row>
    <row r="6" spans="1:22" ht="23.25" customHeight="1" x14ac:dyDescent="0.25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</row>
    <row r="7" spans="1:22" x14ac:dyDescent="0.25">
      <c r="A7" s="78" t="s">
        <v>22</v>
      </c>
      <c r="B7" s="80" t="s">
        <v>8</v>
      </c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 t="s">
        <v>0</v>
      </c>
      <c r="U7" s="80"/>
      <c r="V7" s="82" t="s">
        <v>9</v>
      </c>
    </row>
    <row r="8" spans="1:22" ht="26.25" customHeight="1" x14ac:dyDescent="0.25">
      <c r="A8" s="79"/>
      <c r="B8" s="84" t="s">
        <v>10</v>
      </c>
      <c r="C8" s="84"/>
      <c r="D8" s="84" t="s">
        <v>11</v>
      </c>
      <c r="E8" s="84"/>
      <c r="F8" s="84" t="s">
        <v>12</v>
      </c>
      <c r="G8" s="84"/>
      <c r="H8" s="84" t="s">
        <v>13</v>
      </c>
      <c r="I8" s="84"/>
      <c r="J8" s="84" t="s">
        <v>14</v>
      </c>
      <c r="K8" s="84"/>
      <c r="L8" s="84" t="s">
        <v>15</v>
      </c>
      <c r="M8" s="84"/>
      <c r="N8" s="84" t="s">
        <v>16</v>
      </c>
      <c r="O8" s="84"/>
      <c r="P8" s="84" t="s">
        <v>17</v>
      </c>
      <c r="Q8" s="84"/>
      <c r="R8" s="84" t="s">
        <v>18</v>
      </c>
      <c r="S8" s="84"/>
      <c r="T8" s="81"/>
      <c r="U8" s="81"/>
      <c r="V8" s="83"/>
    </row>
    <row r="9" spans="1:22" x14ac:dyDescent="0.25">
      <c r="A9" s="79"/>
      <c r="B9" s="15" t="s">
        <v>20</v>
      </c>
      <c r="C9" s="15" t="s">
        <v>19</v>
      </c>
      <c r="D9" s="15" t="s">
        <v>20</v>
      </c>
      <c r="E9" s="15" t="s">
        <v>19</v>
      </c>
      <c r="F9" s="15" t="s">
        <v>20</v>
      </c>
      <c r="G9" s="15" t="s">
        <v>19</v>
      </c>
      <c r="H9" s="15" t="s">
        <v>20</v>
      </c>
      <c r="I9" s="15" t="s">
        <v>19</v>
      </c>
      <c r="J9" s="15" t="s">
        <v>20</v>
      </c>
      <c r="K9" s="15" t="s">
        <v>19</v>
      </c>
      <c r="L9" s="15" t="s">
        <v>20</v>
      </c>
      <c r="M9" s="15" t="s">
        <v>19</v>
      </c>
      <c r="N9" s="15" t="s">
        <v>20</v>
      </c>
      <c r="O9" s="15" t="s">
        <v>19</v>
      </c>
      <c r="P9" s="15" t="s">
        <v>20</v>
      </c>
      <c r="Q9" s="15" t="s">
        <v>19</v>
      </c>
      <c r="R9" s="15" t="s">
        <v>20</v>
      </c>
      <c r="S9" s="15" t="s">
        <v>19</v>
      </c>
      <c r="T9" s="15" t="s">
        <v>20</v>
      </c>
      <c r="U9" s="15" t="s">
        <v>19</v>
      </c>
      <c r="V9" s="83"/>
    </row>
    <row r="10" spans="1:22" x14ac:dyDescent="0.25">
      <c r="A10" s="46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 t="s">
        <v>42</v>
      </c>
      <c r="M10" s="47"/>
      <c r="N10" s="47"/>
      <c r="O10" s="47"/>
      <c r="P10" s="47"/>
      <c r="Q10" s="47"/>
      <c r="R10" s="47"/>
      <c r="S10" s="47"/>
      <c r="T10" s="47"/>
      <c r="U10" s="47"/>
      <c r="V10" s="48"/>
    </row>
    <row r="11" spans="1:22" x14ac:dyDescent="0.25">
      <c r="A11" s="25" t="s">
        <v>23</v>
      </c>
      <c r="B11" s="54">
        <v>0</v>
      </c>
      <c r="C11" s="54">
        <v>0</v>
      </c>
      <c r="D11" s="54">
        <v>2</v>
      </c>
      <c r="E11" s="54">
        <v>2</v>
      </c>
      <c r="F11" s="55">
        <v>1</v>
      </c>
      <c r="G11" s="27">
        <v>2</v>
      </c>
      <c r="H11" s="55">
        <v>0</v>
      </c>
      <c r="I11" s="27">
        <v>2</v>
      </c>
      <c r="J11" s="27">
        <v>0</v>
      </c>
      <c r="K11" s="27">
        <v>1</v>
      </c>
      <c r="L11" s="27">
        <v>0</v>
      </c>
      <c r="M11" s="27">
        <v>0</v>
      </c>
      <c r="N11" s="27">
        <v>2</v>
      </c>
      <c r="O11" s="27">
        <v>0</v>
      </c>
      <c r="P11" s="27">
        <v>0</v>
      </c>
      <c r="Q11" s="27">
        <v>3</v>
      </c>
      <c r="R11" s="27">
        <v>0</v>
      </c>
      <c r="S11" s="27">
        <v>0</v>
      </c>
      <c r="T11" s="54">
        <v>5</v>
      </c>
      <c r="U11" s="54">
        <v>10</v>
      </c>
      <c r="V11" s="56">
        <v>15</v>
      </c>
    </row>
    <row r="12" spans="1:22" x14ac:dyDescent="0.25">
      <c r="A12" s="6" t="s">
        <v>24</v>
      </c>
      <c r="B12" s="2">
        <v>0</v>
      </c>
      <c r="C12" s="2">
        <v>0</v>
      </c>
      <c r="D12" s="2">
        <v>0</v>
      </c>
      <c r="E12" s="2">
        <v>0</v>
      </c>
      <c r="F12" s="4">
        <v>0</v>
      </c>
      <c r="G12" s="5">
        <v>0</v>
      </c>
      <c r="H12" s="4">
        <v>0</v>
      </c>
      <c r="I12" s="5">
        <v>0</v>
      </c>
      <c r="J12" s="5">
        <v>1</v>
      </c>
      <c r="K12" s="5">
        <v>1</v>
      </c>
      <c r="L12" s="5">
        <v>0</v>
      </c>
      <c r="M12" s="5">
        <v>0</v>
      </c>
      <c r="N12" s="5">
        <v>1</v>
      </c>
      <c r="O12" s="5">
        <v>0</v>
      </c>
      <c r="P12" s="5">
        <v>3</v>
      </c>
      <c r="Q12" s="5">
        <v>3</v>
      </c>
      <c r="R12" s="5">
        <v>3</v>
      </c>
      <c r="S12" s="5">
        <v>5</v>
      </c>
      <c r="T12" s="2">
        <v>8</v>
      </c>
      <c r="U12" s="2">
        <v>9</v>
      </c>
      <c r="V12" s="3">
        <v>17</v>
      </c>
    </row>
    <row r="13" spans="1:22" x14ac:dyDescent="0.25">
      <c r="A13" s="26" t="s">
        <v>25</v>
      </c>
      <c r="B13" s="57">
        <v>0</v>
      </c>
      <c r="C13" s="57">
        <v>0</v>
      </c>
      <c r="D13" s="57">
        <v>0</v>
      </c>
      <c r="E13" s="57">
        <v>0</v>
      </c>
      <c r="F13" s="58">
        <v>0</v>
      </c>
      <c r="G13" s="28">
        <v>0</v>
      </c>
      <c r="H13" s="5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1</v>
      </c>
      <c r="Q13" s="28">
        <v>0</v>
      </c>
      <c r="R13" s="28">
        <v>0</v>
      </c>
      <c r="S13" s="28">
        <v>0</v>
      </c>
      <c r="T13" s="57">
        <v>1</v>
      </c>
      <c r="U13" s="57">
        <v>0</v>
      </c>
      <c r="V13" s="59">
        <v>1</v>
      </c>
    </row>
    <row r="14" spans="1:22" x14ac:dyDescent="0.25">
      <c r="A14" s="49" t="s">
        <v>9</v>
      </c>
      <c r="B14" s="22">
        <f t="shared" ref="B14:V14" si="0">SUM(B11:B13)</f>
        <v>0</v>
      </c>
      <c r="C14" s="22">
        <f t="shared" si="0"/>
        <v>0</v>
      </c>
      <c r="D14" s="22">
        <f t="shared" si="0"/>
        <v>2</v>
      </c>
      <c r="E14" s="22">
        <f t="shared" si="0"/>
        <v>2</v>
      </c>
      <c r="F14" s="22">
        <f t="shared" si="0"/>
        <v>1</v>
      </c>
      <c r="G14" s="22">
        <f t="shared" si="0"/>
        <v>2</v>
      </c>
      <c r="H14" s="22">
        <f t="shared" si="0"/>
        <v>0</v>
      </c>
      <c r="I14" s="22">
        <f t="shared" si="0"/>
        <v>2</v>
      </c>
      <c r="J14" s="22">
        <f t="shared" si="0"/>
        <v>1</v>
      </c>
      <c r="K14" s="22">
        <f t="shared" si="0"/>
        <v>2</v>
      </c>
      <c r="L14" s="22">
        <f t="shared" si="0"/>
        <v>0</v>
      </c>
      <c r="M14" s="22">
        <f t="shared" si="0"/>
        <v>0</v>
      </c>
      <c r="N14" s="22">
        <f t="shared" si="0"/>
        <v>3</v>
      </c>
      <c r="O14" s="22">
        <f t="shared" si="0"/>
        <v>0</v>
      </c>
      <c r="P14" s="22">
        <f t="shared" si="0"/>
        <v>4</v>
      </c>
      <c r="Q14" s="22">
        <f t="shared" si="0"/>
        <v>6</v>
      </c>
      <c r="R14" s="22">
        <f t="shared" si="0"/>
        <v>3</v>
      </c>
      <c r="S14" s="22">
        <f t="shared" si="0"/>
        <v>5</v>
      </c>
      <c r="T14" s="22">
        <f t="shared" si="0"/>
        <v>14</v>
      </c>
      <c r="U14" s="22">
        <f t="shared" si="0"/>
        <v>19</v>
      </c>
      <c r="V14" s="50">
        <f t="shared" si="0"/>
        <v>33</v>
      </c>
    </row>
    <row r="15" spans="1:22" x14ac:dyDescent="0.25">
      <c r="A15" s="51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 t="s">
        <v>41</v>
      </c>
      <c r="M15" s="23"/>
      <c r="N15" s="23"/>
      <c r="O15" s="23"/>
      <c r="P15" s="23"/>
      <c r="Q15" s="23"/>
      <c r="R15" s="23"/>
      <c r="S15" s="23"/>
      <c r="T15" s="23"/>
      <c r="U15" s="23"/>
      <c r="V15" s="24"/>
    </row>
    <row r="16" spans="1:22" x14ac:dyDescent="0.25">
      <c r="A16" s="25" t="s">
        <v>23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2</v>
      </c>
      <c r="J16" s="27">
        <v>1</v>
      </c>
      <c r="K16" s="27">
        <v>0</v>
      </c>
      <c r="L16" s="27">
        <v>1</v>
      </c>
      <c r="M16" s="27">
        <v>0</v>
      </c>
      <c r="N16" s="27">
        <v>1</v>
      </c>
      <c r="O16" s="27">
        <v>0</v>
      </c>
      <c r="P16" s="27">
        <v>0</v>
      </c>
      <c r="Q16" s="27">
        <v>1</v>
      </c>
      <c r="R16" s="27">
        <v>0</v>
      </c>
      <c r="S16" s="27">
        <v>0</v>
      </c>
      <c r="T16" s="29">
        <f>R16+P16+N16+L16+J16+H16+F16+D16+B16</f>
        <v>3</v>
      </c>
      <c r="U16" s="29">
        <f>S16+Q16+O16+M16+K16+I16+G16+E16+C16</f>
        <v>3</v>
      </c>
      <c r="V16" s="40">
        <f>T16+U16</f>
        <v>6</v>
      </c>
    </row>
    <row r="17" spans="1:22" x14ac:dyDescent="0.25">
      <c r="A17" s="6" t="s">
        <v>24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2</v>
      </c>
      <c r="I17" s="5">
        <v>2</v>
      </c>
      <c r="J17" s="5">
        <v>1</v>
      </c>
      <c r="K17" s="5">
        <v>1</v>
      </c>
      <c r="L17" s="5">
        <v>1</v>
      </c>
      <c r="M17" s="5">
        <v>2</v>
      </c>
      <c r="N17" s="5">
        <v>2</v>
      </c>
      <c r="O17" s="5">
        <v>3</v>
      </c>
      <c r="P17" s="5">
        <v>2</v>
      </c>
      <c r="Q17" s="5">
        <v>0</v>
      </c>
      <c r="R17" s="5">
        <v>5</v>
      </c>
      <c r="S17" s="5">
        <v>4</v>
      </c>
      <c r="T17" s="38">
        <f t="shared" ref="T17:T18" si="1">R17+P17+N17+L17+J17+H17+F17+D17+B17</f>
        <v>13</v>
      </c>
      <c r="U17" s="38">
        <f t="shared" ref="U17:U18" si="2">S17+Q17+O17+M17+K17+I17+G17+E17+C17</f>
        <v>12</v>
      </c>
      <c r="V17" s="42">
        <f t="shared" ref="V17:V18" si="3">T17+U17</f>
        <v>25</v>
      </c>
    </row>
    <row r="18" spans="1:22" x14ac:dyDescent="0.25">
      <c r="A18" s="26" t="s">
        <v>25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2</v>
      </c>
      <c r="Q18" s="28">
        <v>0</v>
      </c>
      <c r="R18" s="28">
        <v>1</v>
      </c>
      <c r="S18" s="28">
        <v>0</v>
      </c>
      <c r="T18" s="31">
        <f t="shared" si="1"/>
        <v>3</v>
      </c>
      <c r="U18" s="31">
        <f t="shared" si="2"/>
        <v>0</v>
      </c>
      <c r="V18" s="41">
        <f t="shared" si="3"/>
        <v>3</v>
      </c>
    </row>
    <row r="19" spans="1:22" x14ac:dyDescent="0.25">
      <c r="A19" s="7" t="s">
        <v>9</v>
      </c>
      <c r="B19" s="52">
        <f t="shared" ref="B19:V19" si="4">SUM(B16:B18)</f>
        <v>0</v>
      </c>
      <c r="C19" s="52">
        <f t="shared" si="4"/>
        <v>0</v>
      </c>
      <c r="D19" s="52">
        <f t="shared" si="4"/>
        <v>0</v>
      </c>
      <c r="E19" s="52">
        <f t="shared" si="4"/>
        <v>0</v>
      </c>
      <c r="F19" s="52">
        <f t="shared" si="4"/>
        <v>0</v>
      </c>
      <c r="G19" s="52">
        <f t="shared" si="4"/>
        <v>0</v>
      </c>
      <c r="H19" s="52">
        <f t="shared" si="4"/>
        <v>2</v>
      </c>
      <c r="I19" s="52">
        <f t="shared" si="4"/>
        <v>4</v>
      </c>
      <c r="J19" s="52">
        <f t="shared" si="4"/>
        <v>2</v>
      </c>
      <c r="K19" s="52">
        <f t="shared" si="4"/>
        <v>1</v>
      </c>
      <c r="L19" s="52">
        <f t="shared" si="4"/>
        <v>2</v>
      </c>
      <c r="M19" s="52">
        <f t="shared" si="4"/>
        <v>2</v>
      </c>
      <c r="N19" s="52">
        <f t="shared" si="4"/>
        <v>3</v>
      </c>
      <c r="O19" s="52">
        <f t="shared" si="4"/>
        <v>3</v>
      </c>
      <c r="P19" s="52">
        <f t="shared" si="4"/>
        <v>4</v>
      </c>
      <c r="Q19" s="52">
        <f t="shared" si="4"/>
        <v>1</v>
      </c>
      <c r="R19" s="52">
        <f t="shared" si="4"/>
        <v>6</v>
      </c>
      <c r="S19" s="52">
        <f t="shared" si="4"/>
        <v>4</v>
      </c>
      <c r="T19" s="52">
        <f t="shared" si="4"/>
        <v>19</v>
      </c>
      <c r="U19" s="52">
        <f t="shared" si="4"/>
        <v>15</v>
      </c>
      <c r="V19" s="53">
        <f t="shared" si="4"/>
        <v>34</v>
      </c>
    </row>
    <row r="21" spans="1:22" x14ac:dyDescent="0.25">
      <c r="A21" s="51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 t="s">
        <v>43</v>
      </c>
      <c r="M21" s="23"/>
      <c r="N21" s="23"/>
      <c r="O21" s="23"/>
      <c r="P21" s="23"/>
      <c r="Q21" s="23"/>
      <c r="R21" s="23"/>
      <c r="S21" s="23"/>
      <c r="T21" s="23"/>
      <c r="U21" s="23"/>
      <c r="V21" s="24"/>
    </row>
    <row r="22" spans="1:22" x14ac:dyDescent="0.25">
      <c r="A22" s="25" t="s">
        <v>23</v>
      </c>
      <c r="B22" s="27">
        <v>0</v>
      </c>
      <c r="C22" s="27">
        <v>0</v>
      </c>
      <c r="D22" s="27">
        <v>0</v>
      </c>
      <c r="E22" s="27">
        <v>2</v>
      </c>
      <c r="F22" s="27">
        <v>2</v>
      </c>
      <c r="G22" s="27">
        <v>6</v>
      </c>
      <c r="H22" s="27">
        <v>2</v>
      </c>
      <c r="I22" s="27">
        <v>1</v>
      </c>
      <c r="J22" s="27">
        <v>0</v>
      </c>
      <c r="K22" s="27">
        <v>2</v>
      </c>
      <c r="L22" s="27">
        <v>0</v>
      </c>
      <c r="M22" s="27">
        <v>1</v>
      </c>
      <c r="N22" s="27">
        <v>0</v>
      </c>
      <c r="O22" s="27">
        <v>0</v>
      </c>
      <c r="P22" s="27">
        <v>0</v>
      </c>
      <c r="Q22" s="27">
        <v>0</v>
      </c>
      <c r="R22" s="27">
        <v>0</v>
      </c>
      <c r="S22" s="27">
        <v>1</v>
      </c>
      <c r="T22" s="29">
        <f>R22+P22+N22+L22+J22+H22+F22+D22+B22</f>
        <v>4</v>
      </c>
      <c r="U22" s="29">
        <f>S22+Q22+O22+M22+K22+I22+G22+E22+C22</f>
        <v>13</v>
      </c>
      <c r="V22" s="40">
        <f>T22+U22</f>
        <v>17</v>
      </c>
    </row>
    <row r="23" spans="1:22" x14ac:dyDescent="0.25">
      <c r="A23" s="6" t="s">
        <v>24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1</v>
      </c>
      <c r="I23" s="5">
        <v>0</v>
      </c>
      <c r="J23" s="5">
        <v>1</v>
      </c>
      <c r="K23" s="5">
        <v>0</v>
      </c>
      <c r="L23" s="5">
        <v>0</v>
      </c>
      <c r="M23" s="5">
        <v>1</v>
      </c>
      <c r="N23" s="5">
        <v>1</v>
      </c>
      <c r="O23" s="5">
        <v>0</v>
      </c>
      <c r="P23" s="5">
        <v>7</v>
      </c>
      <c r="Q23" s="5">
        <v>5</v>
      </c>
      <c r="R23" s="5">
        <v>2</v>
      </c>
      <c r="S23" s="5">
        <v>4</v>
      </c>
      <c r="T23" s="38">
        <f t="shared" ref="T23:T24" si="5">R23+P23+N23+L23+J23+H23+F23+D23+B23</f>
        <v>12</v>
      </c>
      <c r="U23" s="38">
        <f t="shared" ref="U23:U24" si="6">S23+Q23+O23+M23+K23+I23+G23+E23+C23</f>
        <v>10</v>
      </c>
      <c r="V23" s="42">
        <f t="shared" ref="V23:V24" si="7">T23+U23</f>
        <v>22</v>
      </c>
    </row>
    <row r="24" spans="1:22" x14ac:dyDescent="0.25">
      <c r="A24" s="26" t="s">
        <v>25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28">
        <v>1</v>
      </c>
      <c r="T24" s="31">
        <f t="shared" si="5"/>
        <v>0</v>
      </c>
      <c r="U24" s="31">
        <f t="shared" si="6"/>
        <v>1</v>
      </c>
      <c r="V24" s="41">
        <f t="shared" si="7"/>
        <v>1</v>
      </c>
    </row>
    <row r="25" spans="1:22" x14ac:dyDescent="0.25">
      <c r="A25" s="7" t="s">
        <v>9</v>
      </c>
      <c r="B25" s="52">
        <f t="shared" ref="B25" si="8">SUM(B22:B24)</f>
        <v>0</v>
      </c>
      <c r="C25" s="52">
        <f t="shared" ref="C25" si="9">SUM(C22:C24)</f>
        <v>0</v>
      </c>
      <c r="D25" s="52">
        <f t="shared" ref="D25" si="10">SUM(D22:D24)</f>
        <v>0</v>
      </c>
      <c r="E25" s="52">
        <f t="shared" ref="E25" si="11">SUM(E22:E24)</f>
        <v>2</v>
      </c>
      <c r="F25" s="52">
        <f t="shared" ref="F25" si="12">SUM(F22:F24)</f>
        <v>2</v>
      </c>
      <c r="G25" s="52">
        <f t="shared" ref="G25" si="13">SUM(G22:G24)</f>
        <v>6</v>
      </c>
      <c r="H25" s="52">
        <f t="shared" ref="H25" si="14">SUM(H22:H24)</f>
        <v>3</v>
      </c>
      <c r="I25" s="52">
        <f t="shared" ref="I25" si="15">SUM(I22:I24)</f>
        <v>1</v>
      </c>
      <c r="J25" s="52">
        <f t="shared" ref="J25" si="16">SUM(J22:J24)</f>
        <v>1</v>
      </c>
      <c r="K25" s="52">
        <f t="shared" ref="K25" si="17">SUM(K22:K24)</f>
        <v>2</v>
      </c>
      <c r="L25" s="52">
        <f t="shared" ref="L25" si="18">SUM(L22:L24)</f>
        <v>0</v>
      </c>
      <c r="M25" s="52">
        <f t="shared" ref="M25" si="19">SUM(M22:M24)</f>
        <v>2</v>
      </c>
      <c r="N25" s="52">
        <f t="shared" ref="N25" si="20">SUM(N22:N24)</f>
        <v>1</v>
      </c>
      <c r="O25" s="52">
        <f t="shared" ref="O25" si="21">SUM(O22:O24)</f>
        <v>0</v>
      </c>
      <c r="P25" s="52">
        <f t="shared" ref="P25" si="22">SUM(P22:P24)</f>
        <v>7</v>
      </c>
      <c r="Q25" s="52">
        <f t="shared" ref="Q25" si="23">SUM(Q22:Q24)</f>
        <v>5</v>
      </c>
      <c r="R25" s="52">
        <f t="shared" ref="R25" si="24">SUM(R22:R24)</f>
        <v>2</v>
      </c>
      <c r="S25" s="52">
        <f t="shared" ref="S25" si="25">SUM(S22:S24)</f>
        <v>6</v>
      </c>
      <c r="T25" s="52">
        <f t="shared" ref="T25" si="26">SUM(T22:T24)</f>
        <v>16</v>
      </c>
      <c r="U25" s="52">
        <f t="shared" ref="U25" si="27">SUM(U22:U24)</f>
        <v>24</v>
      </c>
      <c r="V25" s="53">
        <f t="shared" ref="V25" si="28">SUM(V22:V24)</f>
        <v>40</v>
      </c>
    </row>
    <row r="26" spans="1:22" x14ac:dyDescent="0.25">
      <c r="A26" s="62" t="s">
        <v>4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</row>
    <row r="27" spans="1:22" x14ac:dyDescent="0.25">
      <c r="A27" s="51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 t="s">
        <v>47</v>
      </c>
      <c r="M27" s="23"/>
      <c r="N27" s="23"/>
      <c r="O27" s="23"/>
      <c r="P27" s="23"/>
      <c r="Q27" s="23"/>
      <c r="R27" s="23"/>
      <c r="S27" s="23"/>
      <c r="T27" s="23"/>
      <c r="U27" s="23"/>
      <c r="V27" s="24"/>
    </row>
    <row r="28" spans="1:22" x14ac:dyDescent="0.25">
      <c r="A28" s="25" t="s">
        <v>23</v>
      </c>
      <c r="B28" s="27">
        <v>0</v>
      </c>
      <c r="C28" s="27">
        <v>0</v>
      </c>
      <c r="D28" s="27">
        <v>1</v>
      </c>
      <c r="E28" s="27">
        <v>2</v>
      </c>
      <c r="F28" s="27">
        <v>1</v>
      </c>
      <c r="G28" s="27">
        <v>2</v>
      </c>
      <c r="H28" s="27">
        <v>2</v>
      </c>
      <c r="I28" s="27">
        <v>0</v>
      </c>
      <c r="J28" s="27">
        <v>0</v>
      </c>
      <c r="K28" s="27">
        <v>0</v>
      </c>
      <c r="L28" s="27">
        <v>0</v>
      </c>
      <c r="M28" s="27">
        <v>1</v>
      </c>
      <c r="N28" s="27">
        <v>1</v>
      </c>
      <c r="O28" s="27">
        <v>0</v>
      </c>
      <c r="P28" s="27">
        <v>0</v>
      </c>
      <c r="Q28" s="27">
        <v>2</v>
      </c>
      <c r="R28" s="27">
        <v>0</v>
      </c>
      <c r="S28" s="27">
        <v>0</v>
      </c>
      <c r="T28" s="29">
        <f>R28+P28+N28+L28+J28+H28+F28+D28+B28</f>
        <v>5</v>
      </c>
      <c r="U28" s="29">
        <f>S28+Q28+O28+M28+K28+I28+G28+E28+C28</f>
        <v>7</v>
      </c>
      <c r="V28" s="40">
        <f>T28+U28</f>
        <v>12</v>
      </c>
    </row>
    <row r="29" spans="1:22" x14ac:dyDescent="0.25">
      <c r="A29" s="6" t="s">
        <v>24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1</v>
      </c>
      <c r="I29" s="5">
        <v>2</v>
      </c>
      <c r="J29" s="5">
        <v>0</v>
      </c>
      <c r="K29" s="5">
        <v>0</v>
      </c>
      <c r="L29" s="5">
        <v>1</v>
      </c>
      <c r="M29" s="5">
        <v>0</v>
      </c>
      <c r="N29" s="5">
        <v>1</v>
      </c>
      <c r="O29" s="5">
        <v>0</v>
      </c>
      <c r="P29" s="5">
        <v>3</v>
      </c>
      <c r="Q29" s="5">
        <v>2</v>
      </c>
      <c r="R29" s="5">
        <v>2</v>
      </c>
      <c r="S29" s="5">
        <v>6</v>
      </c>
      <c r="T29" s="38">
        <f t="shared" ref="T29:T30" si="29">R29+P29+N29+L29+J29+H29+F29+D29+B29</f>
        <v>8</v>
      </c>
      <c r="U29" s="38">
        <f t="shared" ref="U29:U30" si="30">S29+Q29+O29+M29+K29+I29+G29+E29+C29</f>
        <v>10</v>
      </c>
      <c r="V29" s="42">
        <f t="shared" ref="V29:V30" si="31">T29+U29</f>
        <v>18</v>
      </c>
    </row>
    <row r="30" spans="1:22" x14ac:dyDescent="0.25">
      <c r="A30" s="26" t="s">
        <v>25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  <c r="P30" s="28">
        <v>0</v>
      </c>
      <c r="Q30" s="28">
        <v>0</v>
      </c>
      <c r="R30" s="28">
        <v>1</v>
      </c>
      <c r="S30" s="28">
        <v>0</v>
      </c>
      <c r="T30" s="31">
        <f t="shared" si="29"/>
        <v>1</v>
      </c>
      <c r="U30" s="31">
        <f t="shared" si="30"/>
        <v>0</v>
      </c>
      <c r="V30" s="41">
        <f t="shared" si="31"/>
        <v>1</v>
      </c>
    </row>
    <row r="31" spans="1:22" x14ac:dyDescent="0.25">
      <c r="A31" s="7" t="s">
        <v>9</v>
      </c>
      <c r="B31" s="52">
        <f t="shared" ref="B31:V31" si="32">SUM(B28:B30)</f>
        <v>0</v>
      </c>
      <c r="C31" s="52">
        <f t="shared" si="32"/>
        <v>0</v>
      </c>
      <c r="D31" s="52">
        <f t="shared" si="32"/>
        <v>1</v>
      </c>
      <c r="E31" s="52">
        <f t="shared" si="32"/>
        <v>2</v>
      </c>
      <c r="F31" s="52">
        <f t="shared" si="32"/>
        <v>1</v>
      </c>
      <c r="G31" s="52">
        <f t="shared" si="32"/>
        <v>2</v>
      </c>
      <c r="H31" s="52">
        <f t="shared" si="32"/>
        <v>3</v>
      </c>
      <c r="I31" s="52">
        <f t="shared" si="32"/>
        <v>2</v>
      </c>
      <c r="J31" s="52">
        <f t="shared" si="32"/>
        <v>0</v>
      </c>
      <c r="K31" s="52">
        <f t="shared" si="32"/>
        <v>0</v>
      </c>
      <c r="L31" s="52">
        <f t="shared" si="32"/>
        <v>1</v>
      </c>
      <c r="M31" s="52">
        <f t="shared" si="32"/>
        <v>1</v>
      </c>
      <c r="N31" s="52">
        <f t="shared" si="32"/>
        <v>2</v>
      </c>
      <c r="O31" s="52">
        <f t="shared" si="32"/>
        <v>0</v>
      </c>
      <c r="P31" s="52">
        <f t="shared" si="32"/>
        <v>3</v>
      </c>
      <c r="Q31" s="52">
        <f t="shared" si="32"/>
        <v>4</v>
      </c>
      <c r="R31" s="52">
        <f t="shared" si="32"/>
        <v>3</v>
      </c>
      <c r="S31" s="52">
        <f t="shared" si="32"/>
        <v>6</v>
      </c>
      <c r="T31" s="52">
        <f t="shared" si="32"/>
        <v>14</v>
      </c>
      <c r="U31" s="52">
        <f t="shared" si="32"/>
        <v>17</v>
      </c>
      <c r="V31" s="53">
        <f t="shared" si="32"/>
        <v>31</v>
      </c>
    </row>
  </sheetData>
  <mergeCells count="17">
    <mergeCell ref="A26:V26"/>
    <mergeCell ref="V7:V9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A1:V1"/>
    <mergeCell ref="A3:V3"/>
    <mergeCell ref="A5:V6"/>
    <mergeCell ref="A7:A9"/>
    <mergeCell ref="B7:S7"/>
    <mergeCell ref="T7:U8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Expedientes depositados</vt:lpstr>
      <vt:lpstr>Total de NNA, según edad y sexo</vt:lpstr>
      <vt:lpstr>Modalidad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Doñe</dc:creator>
  <cp:lastModifiedBy>Daniela Michelle Gomez Medrano</cp:lastModifiedBy>
  <cp:lastPrinted>2022-01-27T18:05:53Z</cp:lastPrinted>
  <dcterms:created xsi:type="dcterms:W3CDTF">2021-10-04T18:26:26Z</dcterms:created>
  <dcterms:modified xsi:type="dcterms:W3CDTF">2025-01-15T15:13:06Z</dcterms:modified>
</cp:coreProperties>
</file>