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7470" tabRatio="921" firstSheet="3" activeTab="4"/>
  </bookViews>
  <sheets>
    <sheet name="NNA asistidos OR,OM" sheetId="9" r:id="rId1"/>
    <sheet name="Adopciones" sheetId="2" r:id="rId2"/>
    <sheet name="Equipos Multidisciplinarios" sheetId="3" r:id="rId3"/>
    <sheet name="Ingresos en los Hogares de Paso" sheetId="4" r:id="rId4"/>
    <sheet name="NNA en situación de calle" sheetId="6" r:id="rId5"/>
    <sheet name="Restitución de Derechos" sheetId="7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G6" i="9" s="1"/>
  <c r="F6" i="9"/>
  <c r="E7" i="9"/>
  <c r="G7" i="9" s="1"/>
  <c r="F7" i="9"/>
  <c r="E8" i="9"/>
  <c r="G8" i="9" s="1"/>
  <c r="F8" i="9"/>
  <c r="E9" i="9"/>
  <c r="F9" i="9"/>
  <c r="E10" i="9"/>
  <c r="G10" i="9" s="1"/>
  <c r="F10" i="9"/>
  <c r="E11" i="9"/>
  <c r="F11" i="9"/>
  <c r="E12" i="9"/>
  <c r="G12" i="9" s="1"/>
  <c r="F12" i="9"/>
  <c r="E13" i="9"/>
  <c r="F13" i="9"/>
  <c r="E14" i="9"/>
  <c r="F14" i="9"/>
  <c r="G14" i="9" s="1"/>
  <c r="E15" i="9"/>
  <c r="G15" i="9" s="1"/>
  <c r="F15" i="9"/>
  <c r="E16" i="9"/>
  <c r="G16" i="9" s="1"/>
  <c r="F16" i="9"/>
  <c r="E17" i="9"/>
  <c r="G17" i="9" s="1"/>
  <c r="F17" i="9"/>
  <c r="E18" i="9"/>
  <c r="G18" i="9" s="1"/>
  <c r="F18" i="9"/>
  <c r="E19" i="9"/>
  <c r="G19" i="9" s="1"/>
  <c r="F19" i="9"/>
  <c r="E20" i="9"/>
  <c r="F20" i="9"/>
  <c r="E21" i="9"/>
  <c r="G21" i="9" s="1"/>
  <c r="F21" i="9"/>
  <c r="E22" i="9"/>
  <c r="G22" i="9" s="1"/>
  <c r="F22" i="9"/>
  <c r="E23" i="9"/>
  <c r="F23" i="9"/>
  <c r="E24" i="9"/>
  <c r="G24" i="9" s="1"/>
  <c r="F24" i="9"/>
  <c r="E25" i="9"/>
  <c r="F25" i="9"/>
  <c r="G25" i="9"/>
  <c r="E26" i="9"/>
  <c r="F26" i="9"/>
  <c r="G26" i="9" s="1"/>
  <c r="E27" i="9"/>
  <c r="F27" i="9"/>
  <c r="E28" i="9"/>
  <c r="F28" i="9"/>
  <c r="E29" i="9"/>
  <c r="G29" i="9" s="1"/>
  <c r="F29" i="9"/>
  <c r="E30" i="9"/>
  <c r="G30" i="9" s="1"/>
  <c r="F30" i="9"/>
  <c r="E31" i="9"/>
  <c r="F31" i="9"/>
  <c r="E32" i="9"/>
  <c r="G32" i="9" s="1"/>
  <c r="F32" i="9"/>
  <c r="E33" i="9"/>
  <c r="G33" i="9" s="1"/>
  <c r="F33" i="9"/>
  <c r="E34" i="9"/>
  <c r="G34" i="9" s="1"/>
  <c r="F34" i="9"/>
  <c r="E35" i="9"/>
  <c r="G35" i="9" s="1"/>
  <c r="F35" i="9"/>
  <c r="E36" i="9"/>
  <c r="F36" i="9"/>
  <c r="E37" i="9"/>
  <c r="G37" i="9" s="1"/>
  <c r="F37" i="9"/>
  <c r="E38" i="9"/>
  <c r="G38" i="9" s="1"/>
  <c r="F38" i="9"/>
  <c r="E39" i="9"/>
  <c r="F39" i="9"/>
  <c r="E40" i="9"/>
  <c r="G40" i="9" s="1"/>
  <c r="F40" i="9"/>
  <c r="E41" i="9"/>
  <c r="F41" i="9"/>
  <c r="G41" i="9"/>
  <c r="E42" i="9"/>
  <c r="F42" i="9"/>
  <c r="G42" i="9" s="1"/>
  <c r="E43" i="9"/>
  <c r="G43" i="9" s="1"/>
  <c r="F43" i="9"/>
  <c r="F44" i="9" l="1"/>
  <c r="G13" i="9"/>
  <c r="G39" i="9"/>
  <c r="G36" i="9"/>
  <c r="G28" i="9"/>
  <c r="G23" i="9"/>
  <c r="G20" i="9"/>
  <c r="G9" i="9"/>
  <c r="G11" i="9"/>
  <c r="E44" i="9"/>
  <c r="G31" i="9"/>
  <c r="G27" i="9"/>
  <c r="G44" i="9" l="1"/>
  <c r="C57" i="3" l="1"/>
  <c r="D57" i="3"/>
  <c r="E57" i="3"/>
  <c r="F57" i="3"/>
  <c r="G57" i="3"/>
  <c r="H57" i="3"/>
  <c r="I29" i="3"/>
  <c r="C29" i="3"/>
  <c r="E29" i="3"/>
  <c r="F29" i="3"/>
  <c r="G29" i="3"/>
  <c r="H29" i="3"/>
  <c r="J29" i="3"/>
  <c r="K29" i="3"/>
  <c r="L29" i="3"/>
  <c r="M29" i="3"/>
</calcChain>
</file>

<file path=xl/sharedStrings.xml><?xml version="1.0" encoding="utf-8"?>
<sst xmlns="http://schemas.openxmlformats.org/spreadsheetml/2006/main" count="1334" uniqueCount="283">
  <si>
    <t>Puerto Plata</t>
  </si>
  <si>
    <t>Dajabón</t>
  </si>
  <si>
    <t>San Juan</t>
  </si>
  <si>
    <t>Barahona</t>
  </si>
  <si>
    <t>La Romana</t>
  </si>
  <si>
    <t>El Seibo</t>
  </si>
  <si>
    <t>San Pedro de Macorís</t>
  </si>
  <si>
    <t>Hato Mayor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</si>
  <si>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</si>
  <si>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</si>
  <si>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</si>
  <si>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</si>
  <si>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</si>
  <si>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</si>
  <si>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</si>
  <si>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</si>
  <si>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</si>
  <si>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</si>
  <si>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</si>
  <si>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</si>
  <si>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</si>
  <si>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</si>
  <si>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</si>
  <si>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</si>
  <si>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</si>
  <si>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</si>
  <si>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</si>
  <si>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Trimestre</t>
  </si>
  <si>
    <t>Tipo de Adopciones</t>
  </si>
  <si>
    <t>Cantidad de Niños, Niñas y adolescentes integrados a una familia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</si>
  <si>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</si>
  <si>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</si>
  <si>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</si>
  <si>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</si>
  <si>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</si>
  <si>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</si>
  <si>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</si>
  <si>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</si>
  <si>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</si>
  <si>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</si>
  <si>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</si>
  <si>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</si>
  <si>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</si>
  <si>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</si>
  <si>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</si>
  <si>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</si>
  <si>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</si>
  <si>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</si>
  <si>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</si>
  <si>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</si>
  <si>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</si>
  <si>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</si>
  <si>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</si>
  <si>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</si>
  <si>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</si>
  <si>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>San Francisco</t>
  </si>
  <si>
    <t>TOTAL GENERAL</t>
  </si>
  <si>
    <t xml:space="preserve">Centro de Atención Integral para Adolescentes en Conflicto con la Ley Penal CAIPACLP </t>
  </si>
  <si>
    <t xml:space="preserve">Hato Nuevo </t>
  </si>
  <si>
    <t xml:space="preserve">IPREME </t>
  </si>
  <si>
    <t xml:space="preserve">Santiago </t>
  </si>
  <si>
    <t xml:space="preserve">Femenino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</si>
  <si>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</si>
  <si>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</si>
  <si>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</si>
  <si>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</si>
  <si>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</si>
  <si>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</si>
  <si>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</si>
  <si>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</si>
  <si>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</si>
  <si>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</si>
  <si>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</si>
  <si>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</si>
  <si>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</si>
  <si>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</si>
  <si>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</si>
  <si>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</si>
  <si>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</si>
  <si>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</si>
  <si>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Seguimiento a las familias</t>
  </si>
  <si>
    <t>Oficina Técnica Regional Cibao Norte (Santiago)</t>
  </si>
  <si>
    <t>Oficina Técnica Municipal Puerto Plata</t>
  </si>
  <si>
    <t>Oficina Técnica Municipal Sosua</t>
  </si>
  <si>
    <t>Oficina Técnica Regional Cibao Sur (La Vega)</t>
  </si>
  <si>
    <t>Oficina Técnica Municipal Jarabacoa</t>
  </si>
  <si>
    <t>Oficina Técnica Municipal Constanza</t>
  </si>
  <si>
    <t>Oficina Técnica Municipal Bonao</t>
  </si>
  <si>
    <t>Oficina Técnica Municipal Cotuí</t>
  </si>
  <si>
    <t>Oficina Técnica Regional Cibao Nordeste (San Francisco de Macorís)</t>
  </si>
  <si>
    <t>Oficina Técnica Municipal Cabrera</t>
  </si>
  <si>
    <t>Oficina Técnica Municipal Nagua</t>
  </si>
  <si>
    <t>Oficina Técnica Municipal Las Terrenas</t>
  </si>
  <si>
    <t>Oficina Técnica Municipal Salcedo</t>
  </si>
  <si>
    <t>Oficina Técnica Municipal Samaná</t>
  </si>
  <si>
    <t>Oficina Técnica Regional Cibao Noroeste (Mao)</t>
  </si>
  <si>
    <t>Oficina Técnica Municipal Dajabón</t>
  </si>
  <si>
    <t>Oficina Técnica Regional Valdesia (San Cristóbal)</t>
  </si>
  <si>
    <t>Oficina Técnica Municipal Haina</t>
  </si>
  <si>
    <t>Oficina Técnica Municipal Villa Altagracia</t>
  </si>
  <si>
    <t xml:space="preserve">Oficina Técnica Municipal Azua </t>
  </si>
  <si>
    <t>Oficina Técnica Municipal San José de Ocoa</t>
  </si>
  <si>
    <t>Oficina Técnica Regional  El Valle (San Juan)</t>
  </si>
  <si>
    <t>Oficina Técnica Municipal Comendador</t>
  </si>
  <si>
    <t>Oficina Técnica Regional Enriquillo (Barahona)</t>
  </si>
  <si>
    <t>Oficina Técnica Municipal Jimaní</t>
  </si>
  <si>
    <t>Oficina Técnica Municipal Pedernales</t>
  </si>
  <si>
    <t>Oficina Técnica Regional Yuma (La Romana)</t>
  </si>
  <si>
    <t>Oficina Técnica Municipal Verón-Bávaro</t>
  </si>
  <si>
    <t>Oficina Técnica Municipal El Seibo</t>
  </si>
  <si>
    <t>Oficina Técnica Municipal Higüey</t>
  </si>
  <si>
    <t>Oficina Técnica Regional Higuamo (San Pedro de Macorís)</t>
  </si>
  <si>
    <t>Oficina Técnica Municipal Hato Mayor</t>
  </si>
  <si>
    <t>Oficina Técnica Municipal Monte Plata</t>
  </si>
  <si>
    <t>Oficina Técnica Municipal Sabana de la Mar</t>
  </si>
  <si>
    <t>Oficina Técnica Regional Metropolitana-Ozama  (Santo Domingo Este)</t>
  </si>
  <si>
    <t>Oficina Técnica Municipal Boca Chica</t>
  </si>
  <si>
    <t>Oficina Técnica Municipal (Santo Domingo Norte)</t>
  </si>
  <si>
    <t>Oficina Técnica Municipal Los Alcarrizos</t>
  </si>
  <si>
    <t>Entrevista familiar</t>
  </si>
  <si>
    <t>Entregado oficina</t>
  </si>
  <si>
    <t xml:space="preserve">Informes Entregado TNNA </t>
  </si>
  <si>
    <t xml:space="preserve">Informes Ps. Entregados al TNNA </t>
  </si>
  <si>
    <t>Acompañamientos  ps.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</si>
  <si>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</si>
  <si>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</si>
  <si>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</si>
  <si>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</si>
  <si>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</si>
  <si>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Acompañamiento a los adolescentes con  Medidas Alternativas </t>
  </si>
  <si>
    <t>Estadísticas de las Acciones Desarrolladas a Favor de la Niñez y la Adolescencia</t>
  </si>
  <si>
    <t>a través de la Oficina Técnica  Regionales y Municipales</t>
  </si>
  <si>
    <t>Región</t>
  </si>
  <si>
    <t>Provincia</t>
  </si>
  <si>
    <t>Oficinas</t>
  </si>
  <si>
    <t xml:space="preserve">Cantidad </t>
  </si>
  <si>
    <t>Total</t>
  </si>
  <si>
    <t>Niños y adolescentes</t>
  </si>
  <si>
    <t>Niñas y adolescentes</t>
  </si>
  <si>
    <t>Región I- Cibao Norte</t>
  </si>
  <si>
    <t>Santiago</t>
  </si>
  <si>
    <t>Región II-Cibao Sur</t>
  </si>
  <si>
    <t>La Vega</t>
  </si>
  <si>
    <t>Monseñor Nouel</t>
  </si>
  <si>
    <t>Sánchez Ramírez</t>
  </si>
  <si>
    <t>Región III- Cibao Nordeste</t>
  </si>
  <si>
    <t>Duarte</t>
  </si>
  <si>
    <t>María Trinidad  Sánchez</t>
  </si>
  <si>
    <t>Samaná</t>
  </si>
  <si>
    <t>Hermanas Mirabal</t>
  </si>
  <si>
    <t>Region IV-Cibao Noroeste</t>
  </si>
  <si>
    <t>Valverde</t>
  </si>
  <si>
    <t>Región V- Valdesia</t>
  </si>
  <si>
    <t>San Cristóbal</t>
  </si>
  <si>
    <t>Azua</t>
  </si>
  <si>
    <t>San José de Ocoa</t>
  </si>
  <si>
    <t>Región VI- El Valle</t>
  </si>
  <si>
    <t xml:space="preserve">Elías Piña </t>
  </si>
  <si>
    <t>Región VII- Enriquillo</t>
  </si>
  <si>
    <t>Independencia</t>
  </si>
  <si>
    <t>Pedernales</t>
  </si>
  <si>
    <t>Región VIII- Yuma</t>
  </si>
  <si>
    <t>La Altagracia</t>
  </si>
  <si>
    <t>Región IX- Higuamo</t>
  </si>
  <si>
    <t>Monte Plata</t>
  </si>
  <si>
    <t>Región X-Ozama</t>
  </si>
  <si>
    <t>Santo Domingo</t>
  </si>
  <si>
    <t>Fuente: Elaborado por la Dirección de Planificación y Desarrollo/ Depto. de Monitoreo y Evaluacion de PPP/ Sección de Estadística con registros administrativo de la Dirección de Desarrollo Territorial y Supervisión/ Departamento de Gestión Territorial</t>
  </si>
  <si>
    <t>Julio-septiembre</t>
  </si>
  <si>
    <t>Tecer trimestre</t>
  </si>
  <si>
    <t>Tercer trimestre</t>
  </si>
  <si>
    <t>Niños, Niñas y Adolescentes  intervenidos por la sección de en situación de calle y  peores formas de trabajo infantil, según grupo de edad y sexo, tercer trimestre, 2025</t>
  </si>
  <si>
    <t>Tercer trimestre: julio - septiembre de 2025</t>
  </si>
  <si>
    <t>Julio</t>
  </si>
  <si>
    <t>Agosto</t>
  </si>
  <si>
    <t>Septiembre</t>
  </si>
  <si>
    <t xml:space="preserve">15 años </t>
  </si>
  <si>
    <t>M</t>
  </si>
  <si>
    <t>Dominicana</t>
  </si>
  <si>
    <t>Jornada de Proteccion</t>
  </si>
  <si>
    <t>Playa de Boca Chica</t>
  </si>
  <si>
    <t>Mendicidad por cuenta propia y en grupo de pares</t>
  </si>
  <si>
    <t xml:space="preserve">Boca Chica </t>
  </si>
  <si>
    <t>Reinserción Familiar</t>
  </si>
  <si>
    <t xml:space="preserve">13 años </t>
  </si>
  <si>
    <t>Haitiana</t>
  </si>
  <si>
    <t xml:space="preserve">Playa de Boca Chica </t>
  </si>
  <si>
    <t xml:space="preserve">Vendedor de frutas u otra mercancia en via pública </t>
  </si>
  <si>
    <t>9 años</t>
  </si>
  <si>
    <t>Vendedor de frutas u otra mercancia en via pública</t>
  </si>
  <si>
    <t>11 años</t>
  </si>
  <si>
    <t>13 años</t>
  </si>
  <si>
    <t xml:space="preserve">Muelle de la Playa de Boca Chica </t>
  </si>
  <si>
    <t>F</t>
  </si>
  <si>
    <t>Atención al usuario</t>
  </si>
  <si>
    <t>Oficina Nacional</t>
  </si>
  <si>
    <t xml:space="preserve">Maltrato físico parental </t>
  </si>
  <si>
    <t xml:space="preserve">ASFL Aldeas Infantiles Los Jardines </t>
  </si>
  <si>
    <t>14 años</t>
  </si>
  <si>
    <t>Autopista de San Isidro</t>
  </si>
  <si>
    <t>Santo Domingo Este</t>
  </si>
  <si>
    <t>Riesgo y vulnerabilidad</t>
  </si>
  <si>
    <t>ASFL ENED</t>
  </si>
  <si>
    <t>7 años</t>
  </si>
  <si>
    <t xml:space="preserve">Haitiana </t>
  </si>
  <si>
    <t xml:space="preserve">C/ Duarte Boca Chica </t>
  </si>
  <si>
    <t>ASFL Casa Pinardi</t>
  </si>
  <si>
    <t> </t>
  </si>
  <si>
    <t>Ágora Mall</t>
  </si>
  <si>
    <t>Explotados por adulto para mendicidad en via publica</t>
  </si>
  <si>
    <t xml:space="preserve">Orientación a madre </t>
  </si>
  <si>
    <t xml:space="preserve">Estacion del metro Ulises Francisco Espaillat </t>
  </si>
  <si>
    <t>C/ La Delicia, Los Alcarrizos</t>
  </si>
  <si>
    <t>3 años</t>
  </si>
  <si>
    <t>2 años</t>
  </si>
  <si>
    <t>POLITUR</t>
  </si>
  <si>
    <t>Zona Colonial</t>
  </si>
  <si>
    <t>5 años</t>
  </si>
  <si>
    <t>17 años</t>
  </si>
  <si>
    <t xml:space="preserve">Orientación </t>
  </si>
  <si>
    <t>11 meses</t>
  </si>
  <si>
    <t xml:space="preserve">Hogar de Paso Moisés </t>
  </si>
  <si>
    <t xml:space="preserve">Hogar de Paso Santiago Masculino </t>
  </si>
  <si>
    <t xml:space="preserve">Av. George Washington, Malecón </t>
  </si>
  <si>
    <t xml:space="preserve">Limpia Botas </t>
  </si>
  <si>
    <t>8 años</t>
  </si>
  <si>
    <t>Operativo Extraordinario</t>
  </si>
  <si>
    <t>La Ceiba</t>
  </si>
  <si>
    <t>Mendicidad en zona recreativa y turistica</t>
  </si>
  <si>
    <t xml:space="preserve">Bávaro Verón </t>
  </si>
  <si>
    <t>Hogar Madelaes</t>
  </si>
  <si>
    <t>16 años</t>
  </si>
  <si>
    <t>Retorno asistido</t>
  </si>
  <si>
    <t>10 años</t>
  </si>
  <si>
    <t>6 años</t>
  </si>
  <si>
    <t>Banco Popular</t>
  </si>
  <si>
    <t>Orientacion a padre, madre o tutor</t>
  </si>
  <si>
    <t>1 año</t>
  </si>
  <si>
    <t>Tienda China</t>
  </si>
  <si>
    <t>Parqueador</t>
  </si>
  <si>
    <t>12 años</t>
  </si>
  <si>
    <t>Sirena Av. Luperón</t>
  </si>
  <si>
    <t>Policia Nacional</t>
  </si>
  <si>
    <t>Mirador Sur</t>
  </si>
  <si>
    <t>Bomba Nativa</t>
  </si>
  <si>
    <t>Vendedor de paletas</t>
  </si>
  <si>
    <t xml:space="preserve">Oficina Regional Valdesia </t>
  </si>
  <si>
    <t>Oficina Regional Valdesia</t>
  </si>
  <si>
    <t>San Cristóbal (Yaguate)</t>
  </si>
  <si>
    <t>Situacion de calle</t>
  </si>
  <si>
    <t>Yaguate</t>
  </si>
  <si>
    <t>15 años</t>
  </si>
  <si>
    <t>Av. Máximo Gómez esq. Santiago</t>
  </si>
  <si>
    <t xml:space="preserve">Orientacion a madre </t>
  </si>
  <si>
    <t xml:space="preserve">Malecón </t>
  </si>
  <si>
    <t xml:space="preserve">Reinserción Familiar </t>
  </si>
  <si>
    <t>14  años</t>
  </si>
  <si>
    <t>Estacion del Metro Concepción Bona</t>
  </si>
  <si>
    <t xml:space="preserve">Multicentro La Sirena </t>
  </si>
  <si>
    <t xml:space="preserve">Agora Mall </t>
  </si>
  <si>
    <t>Av. España</t>
  </si>
  <si>
    <t>Provincia San Cristobal</t>
  </si>
  <si>
    <t>Peravia</t>
  </si>
  <si>
    <t>Provincia Peravia</t>
  </si>
  <si>
    <t>Paqueo de Mcdonal de la A.v Maximo Gomez</t>
  </si>
  <si>
    <t xml:space="preserve">Estación del metro Pedro Francisco Bono </t>
  </si>
  <si>
    <t>Limpia botas</t>
  </si>
  <si>
    <t>Inmediaciones de la estacion del metro Concepción Bona</t>
  </si>
  <si>
    <t>HP.</t>
  </si>
  <si>
    <t>4 años</t>
  </si>
  <si>
    <t>McDonals´d</t>
  </si>
  <si>
    <t xml:space="preserve">Estación del metro Joaquin Balaguer </t>
  </si>
  <si>
    <t xml:space="preserve">16 años </t>
  </si>
  <si>
    <t>Av. Salvador Estrella Sadhala</t>
  </si>
  <si>
    <t>Reunificacion asistida</t>
  </si>
  <si>
    <t>Semaforo de la Calle el pensador,Avenida España.</t>
  </si>
  <si>
    <t xml:space="preserve">Provincia San Cristobal </t>
  </si>
  <si>
    <t xml:space="preserve">AV. Hermanas Mirabal , tienda la sirena </t>
  </si>
  <si>
    <t xml:space="preserve">Mendicidad por cuenta propia </t>
  </si>
  <si>
    <t xml:space="preserve">Santo Domingo Norte </t>
  </si>
  <si>
    <t xml:space="preserve">10 años </t>
  </si>
  <si>
    <t xml:space="preserve">M </t>
  </si>
  <si>
    <t xml:space="preserve">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</si>
</sst>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Times New Roman"/>
      <family val="1"/>
    </font>
    <font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5B9BD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10" borderId="0" applyNumberFormat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/>
    </xf>
    <xf numFmtId="0" fontId="5" fillId="4" borderId="14" xfId="6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18" fillId="13" borderId="16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1" fontId="0" fillId="0" borderId="12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1" fontId="0" fillId="4" borderId="12" xfId="0" applyNumberForma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19" fillId="8" borderId="12" xfId="0" applyFont="1" applyFill="1" applyBorder="1" applyAlignment="1">
      <alignment vertical="center"/>
    </xf>
    <xf numFmtId="1" fontId="19" fillId="8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19" fillId="14" borderId="2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left" vertical="center"/>
    </xf>
    <xf numFmtId="0" fontId="19" fillId="14" borderId="2" xfId="0" applyFont="1" applyFill="1" applyBorder="1" applyAlignment="1">
      <alignment vertical="center"/>
    </xf>
    <xf numFmtId="0" fontId="19" fillId="14" borderId="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wrapText="1"/>
    </xf>
    <xf numFmtId="0" fontId="4" fillId="16" borderId="5" xfId="0" applyFont="1" applyFill="1" applyBorder="1" applyAlignment="1">
      <alignment wrapText="1"/>
    </xf>
    <xf numFmtId="0" fontId="23" fillId="9" borderId="5" xfId="0" applyFont="1" applyFill="1" applyBorder="1"/>
    <xf numFmtId="0" fontId="4" fillId="15" borderId="5" xfId="0" applyFont="1" applyFill="1" applyBorder="1" applyAlignment="1">
      <alignment wrapText="1"/>
    </xf>
    <xf numFmtId="14" fontId="4" fillId="16" borderId="5" xfId="0" applyNumberFormat="1" applyFont="1" applyFill="1" applyBorder="1" applyAlignment="1">
      <alignment horizontal="left" wrapText="1"/>
    </xf>
    <xf numFmtId="0" fontId="4" fillId="15" borderId="19" xfId="0" applyFont="1" applyFill="1" applyBorder="1" applyAlignment="1">
      <alignment wrapText="1"/>
    </xf>
    <xf numFmtId="0" fontId="4" fillId="15" borderId="20" xfId="0" applyFont="1" applyFill="1" applyBorder="1" applyAlignment="1">
      <alignment wrapText="1"/>
    </xf>
    <xf numFmtId="0" fontId="23" fillId="4" borderId="5" xfId="0" applyFont="1" applyFill="1" applyBorder="1"/>
    <xf numFmtId="0" fontId="23" fillId="16" borderId="20" xfId="0" applyFont="1" applyFill="1" applyBorder="1"/>
    <xf numFmtId="14" fontId="4" fillId="15" borderId="20" xfId="0" applyNumberFormat="1" applyFont="1" applyFill="1" applyBorder="1" applyAlignment="1">
      <alignment horizontal="left" wrapText="1"/>
    </xf>
    <xf numFmtId="0" fontId="23" fillId="9" borderId="20" xfId="0" applyFont="1" applyFill="1" applyBorder="1"/>
    <xf numFmtId="0" fontId="4" fillId="16" borderId="20" xfId="0" applyFont="1" applyFill="1" applyBorder="1"/>
    <xf numFmtId="14" fontId="23" fillId="9" borderId="20" xfId="0" applyNumberFormat="1" applyFont="1" applyFill="1" applyBorder="1" applyAlignment="1">
      <alignment horizontal="left"/>
    </xf>
    <xf numFmtId="0" fontId="4" fillId="16" borderId="20" xfId="0" applyFont="1" applyFill="1" applyBorder="1" applyAlignment="1">
      <alignment wrapText="1"/>
    </xf>
    <xf numFmtId="14" fontId="23" fillId="9" borderId="20" xfId="0" applyNumberFormat="1" applyFont="1" applyFill="1" applyBorder="1"/>
    <xf numFmtId="0" fontId="23" fillId="15" borderId="19" xfId="0" applyFont="1" applyFill="1" applyBorder="1" applyAlignment="1">
      <alignment wrapText="1"/>
    </xf>
    <xf numFmtId="14" fontId="4" fillId="15" borderId="20" xfId="0" applyNumberFormat="1" applyFont="1" applyFill="1" applyBorder="1" applyAlignment="1">
      <alignment wrapText="1"/>
    </xf>
    <xf numFmtId="0" fontId="23" fillId="9" borderId="19" xfId="0" applyFont="1" applyFill="1" applyBorder="1"/>
    <xf numFmtId="0" fontId="23" fillId="9" borderId="20" xfId="0" applyFont="1" applyFill="1" applyBorder="1" applyAlignment="1">
      <alignment wrapText="1"/>
    </xf>
    <xf numFmtId="14" fontId="23" fillId="16" borderId="20" xfId="0" applyNumberFormat="1" applyFont="1" applyFill="1" applyBorder="1"/>
    <xf numFmtId="0" fontId="4" fillId="15" borderId="21" xfId="0" applyFont="1" applyFill="1" applyBorder="1" applyAlignment="1">
      <alignment wrapText="1"/>
    </xf>
    <xf numFmtId="0" fontId="23" fillId="16" borderId="21" xfId="0" applyFont="1" applyFill="1" applyBorder="1"/>
    <xf numFmtId="0" fontId="23" fillId="16" borderId="5" xfId="0" applyFont="1" applyFill="1" applyBorder="1"/>
    <xf numFmtId="0" fontId="4" fillId="16" borderId="21" xfId="0" applyFont="1" applyFill="1" applyBorder="1"/>
    <xf numFmtId="0" fontId="4" fillId="16" borderId="5" xfId="0" applyFont="1" applyFill="1" applyBorder="1"/>
    <xf numFmtId="0" fontId="23" fillId="16" borderId="20" xfId="0" applyFont="1" applyFill="1" applyBorder="1" applyAlignment="1">
      <alignment wrapText="1"/>
    </xf>
    <xf numFmtId="14" fontId="4" fillId="16" borderId="20" xfId="0" applyNumberFormat="1" applyFont="1" applyFill="1" applyBorder="1" applyAlignment="1">
      <alignment horizontal="left" wrapText="1"/>
    </xf>
    <xf numFmtId="0" fontId="4" fillId="9" borderId="20" xfId="0" applyFont="1" applyFill="1" applyBorder="1" applyAlignment="1">
      <alignment wrapText="1"/>
    </xf>
    <xf numFmtId="14" fontId="4" fillId="9" borderId="20" xfId="0" applyNumberFormat="1" applyFont="1" applyFill="1" applyBorder="1" applyAlignment="1">
      <alignment horizontal="left" wrapText="1"/>
    </xf>
    <xf numFmtId="14" fontId="4" fillId="16" borderId="20" xfId="0" applyNumberFormat="1" applyFont="1" applyFill="1" applyBorder="1" applyAlignment="1">
      <alignment wrapText="1"/>
    </xf>
    <xf numFmtId="14" fontId="4" fillId="9" borderId="20" xfId="0" applyNumberFormat="1" applyFont="1" applyFill="1" applyBorder="1" applyAlignment="1">
      <alignment wrapText="1"/>
    </xf>
    <xf numFmtId="0" fontId="23" fillId="4" borderId="5" xfId="0" applyFont="1" applyFill="1" applyBorder="1" applyAlignment="1">
      <alignment wrapText="1"/>
    </xf>
    <xf numFmtId="0" fontId="23" fillId="4" borderId="20" xfId="0" applyFont="1" applyFill="1" applyBorder="1"/>
    <xf numFmtId="14" fontId="23" fillId="4" borderId="20" xfId="0" applyNumberFormat="1" applyFont="1" applyFill="1" applyBorder="1" applyAlignment="1">
      <alignment horizontal="left"/>
    </xf>
    <xf numFmtId="14" fontId="23" fillId="16" borderId="20" xfId="0" applyNumberFormat="1" applyFont="1" applyFill="1" applyBorder="1" applyAlignment="1">
      <alignment horizontal="left"/>
    </xf>
    <xf numFmtId="0" fontId="4" fillId="4" borderId="20" xfId="0" applyFont="1" applyFill="1" applyBorder="1" applyAlignment="1">
      <alignment wrapText="1"/>
    </xf>
    <xf numFmtId="14" fontId="4" fillId="4" borderId="20" xfId="0" applyNumberFormat="1" applyFont="1" applyFill="1" applyBorder="1" applyAlignment="1">
      <alignment horizontal="left" wrapText="1"/>
    </xf>
    <xf numFmtId="0" fontId="23" fillId="17" borderId="5" xfId="0" applyFont="1" applyFill="1" applyBorder="1" applyAlignment="1">
      <alignment wrapText="1"/>
    </xf>
    <xf numFmtId="0" fontId="23" fillId="16" borderId="5" xfId="0" applyFont="1" applyFill="1" applyBorder="1" applyAlignment="1">
      <alignment wrapText="1"/>
    </xf>
    <xf numFmtId="14" fontId="23" fillId="17" borderId="5" xfId="0" applyNumberFormat="1" applyFont="1" applyFill="1" applyBorder="1" applyAlignment="1">
      <alignment horizontal="left" wrapText="1"/>
    </xf>
    <xf numFmtId="0" fontId="23" fillId="17" borderId="20" xfId="0" applyFont="1" applyFill="1" applyBorder="1" applyAlignment="1">
      <alignment wrapText="1"/>
    </xf>
    <xf numFmtId="14" fontId="23" fillId="17" borderId="20" xfId="0" applyNumberFormat="1" applyFont="1" applyFill="1" applyBorder="1" applyAlignment="1">
      <alignment horizontal="left" wrapText="1"/>
    </xf>
    <xf numFmtId="14" fontId="23" fillId="16" borderId="20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2" fillId="13" borderId="15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40% - Énfasis1" xfId="6" builtinId="31"/>
    <cellStyle name="Excel Built-in Normal" xfId="2"/>
    <cellStyle name="Excel_BuiltIn_Buena 1" xfId="3"/>
    <cellStyle name="Incorrecto" xfId="1" builtinId="27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5/Estad&#237;sticas%20oficinas%20regionales%20y%20municipales,%202025/3.%20Estad&#237;sticas%20de%20las%20OR%20y%20OM%20,%20%20tercer%20trimestre%2020251.xlsx?83DE8F88" TargetMode="External"/><Relationship Id="rId1" Type="http://schemas.openxmlformats.org/officeDocument/2006/relationships/externalLinkPath" Target="file:///\\83DE8F88\3.%20Estad&#237;sticas%20de%20las%20OR%20y%20OM%20,%20%20tercer%20trimestre%20202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Hoja2"/>
      <sheetName val="Resumen Enero"/>
    </sheetNames>
    <sheetDataSet>
      <sheetData sheetId="0">
        <row r="6">
          <cell r="AN6">
            <v>666</v>
          </cell>
          <cell r="AO6">
            <v>502</v>
          </cell>
        </row>
      </sheetData>
      <sheetData sheetId="1">
        <row r="6">
          <cell r="AN6">
            <v>10</v>
          </cell>
          <cell r="AO6">
            <v>7</v>
          </cell>
        </row>
      </sheetData>
      <sheetData sheetId="2">
        <row r="6">
          <cell r="AN6">
            <v>0</v>
          </cell>
          <cell r="AO6">
            <v>0</v>
          </cell>
        </row>
      </sheetData>
      <sheetData sheetId="3"/>
      <sheetData sheetId="4">
        <row r="6">
          <cell r="AN6">
            <v>14</v>
          </cell>
          <cell r="AO6">
            <v>7</v>
          </cell>
        </row>
      </sheetData>
      <sheetData sheetId="5">
        <row r="6">
          <cell r="AN6">
            <v>25</v>
          </cell>
          <cell r="AO6">
            <v>29</v>
          </cell>
        </row>
      </sheetData>
      <sheetData sheetId="6">
        <row r="6">
          <cell r="AN6">
            <v>48</v>
          </cell>
          <cell r="AO6">
            <v>41</v>
          </cell>
        </row>
      </sheetData>
      <sheetData sheetId="7">
        <row r="6">
          <cell r="AN6">
            <v>3</v>
          </cell>
          <cell r="AO6">
            <v>1</v>
          </cell>
        </row>
      </sheetData>
      <sheetData sheetId="8">
        <row r="6">
          <cell r="AN6">
            <v>11</v>
          </cell>
          <cell r="AO6">
            <v>9</v>
          </cell>
        </row>
      </sheetData>
      <sheetData sheetId="9"/>
      <sheetData sheetId="10">
        <row r="6">
          <cell r="AN6">
            <v>46</v>
          </cell>
          <cell r="AO6">
            <v>33</v>
          </cell>
        </row>
      </sheetData>
      <sheetData sheetId="11">
        <row r="6">
          <cell r="AN6">
            <v>18</v>
          </cell>
          <cell r="AO6">
            <v>11</v>
          </cell>
        </row>
      </sheetData>
      <sheetData sheetId="12">
        <row r="6">
          <cell r="AN6">
            <v>28</v>
          </cell>
          <cell r="AO6">
            <v>26</v>
          </cell>
        </row>
      </sheetData>
      <sheetData sheetId="13">
        <row r="6">
          <cell r="AN6">
            <v>25</v>
          </cell>
          <cell r="AO6">
            <v>37</v>
          </cell>
        </row>
      </sheetData>
      <sheetData sheetId="14">
        <row r="6">
          <cell r="AN6">
            <v>0</v>
          </cell>
          <cell r="AO6">
            <v>0</v>
          </cell>
        </row>
      </sheetData>
      <sheetData sheetId="15">
        <row r="6">
          <cell r="AN6">
            <v>3</v>
          </cell>
          <cell r="AO6">
            <v>2</v>
          </cell>
        </row>
      </sheetData>
      <sheetData sheetId="16"/>
      <sheetData sheetId="17">
        <row r="6">
          <cell r="AN6">
            <v>65</v>
          </cell>
          <cell r="AO6">
            <v>77</v>
          </cell>
        </row>
      </sheetData>
      <sheetData sheetId="18">
        <row r="6">
          <cell r="AN6">
            <v>814</v>
          </cell>
          <cell r="AO6">
            <v>772</v>
          </cell>
        </row>
      </sheetData>
      <sheetData sheetId="19"/>
      <sheetData sheetId="20">
        <row r="6">
          <cell r="AN6">
            <v>97</v>
          </cell>
          <cell r="AO6">
            <v>90</v>
          </cell>
        </row>
      </sheetData>
      <sheetData sheetId="21">
        <row r="6">
          <cell r="AN6">
            <v>4</v>
          </cell>
          <cell r="AO6">
            <v>15</v>
          </cell>
        </row>
      </sheetData>
      <sheetData sheetId="22">
        <row r="6">
          <cell r="AN6">
            <v>14</v>
          </cell>
          <cell r="AO6">
            <v>12</v>
          </cell>
        </row>
      </sheetData>
      <sheetData sheetId="23">
        <row r="6">
          <cell r="AN6">
            <v>1470</v>
          </cell>
          <cell r="AO6">
            <v>1441</v>
          </cell>
        </row>
      </sheetData>
      <sheetData sheetId="24">
        <row r="6">
          <cell r="AN6">
            <v>7</v>
          </cell>
          <cell r="AO6">
            <v>2</v>
          </cell>
        </row>
      </sheetData>
      <sheetData sheetId="25"/>
      <sheetData sheetId="26">
        <row r="6">
          <cell r="AN6">
            <v>409</v>
          </cell>
          <cell r="AO6">
            <v>259</v>
          </cell>
        </row>
      </sheetData>
      <sheetData sheetId="27">
        <row r="6">
          <cell r="AN6">
            <v>438</v>
          </cell>
          <cell r="AO6">
            <v>404</v>
          </cell>
        </row>
      </sheetData>
      <sheetData sheetId="28"/>
      <sheetData sheetId="29">
        <row r="6">
          <cell r="AN6">
            <v>7</v>
          </cell>
          <cell r="AO6">
            <v>6</v>
          </cell>
        </row>
      </sheetData>
      <sheetData sheetId="30">
        <row r="6">
          <cell r="AN6">
            <v>8</v>
          </cell>
          <cell r="AO6">
            <v>5</v>
          </cell>
        </row>
      </sheetData>
      <sheetData sheetId="31">
        <row r="6">
          <cell r="AN6">
            <v>57</v>
          </cell>
          <cell r="AO6">
            <v>75</v>
          </cell>
        </row>
      </sheetData>
      <sheetData sheetId="32"/>
      <sheetData sheetId="33">
        <row r="6">
          <cell r="AN6">
            <v>17</v>
          </cell>
          <cell r="AO6">
            <v>14</v>
          </cell>
        </row>
      </sheetData>
      <sheetData sheetId="34">
        <row r="6">
          <cell r="AN6">
            <v>6</v>
          </cell>
          <cell r="AO6">
            <v>10</v>
          </cell>
        </row>
      </sheetData>
      <sheetData sheetId="35">
        <row r="6">
          <cell r="AN6">
            <v>87</v>
          </cell>
          <cell r="AO6">
            <v>91</v>
          </cell>
        </row>
      </sheetData>
      <sheetData sheetId="36">
        <row r="6">
          <cell r="AN6">
            <v>51</v>
          </cell>
          <cell r="AO6">
            <v>22</v>
          </cell>
        </row>
      </sheetData>
      <sheetData sheetId="37"/>
      <sheetData sheetId="38">
        <row r="6">
          <cell r="AN6">
            <v>12</v>
          </cell>
          <cell r="AO6">
            <v>5</v>
          </cell>
        </row>
      </sheetData>
      <sheetData sheetId="39">
        <row r="6">
          <cell r="AN6">
            <v>14</v>
          </cell>
          <cell r="AO6">
            <v>9</v>
          </cell>
        </row>
      </sheetData>
      <sheetData sheetId="40">
        <row r="6">
          <cell r="AN6">
            <v>34</v>
          </cell>
          <cell r="AO6">
            <v>60</v>
          </cell>
        </row>
      </sheetData>
      <sheetData sheetId="41">
        <row r="6">
          <cell r="AN6">
            <v>15</v>
          </cell>
          <cell r="AO6">
            <v>21</v>
          </cell>
        </row>
      </sheetData>
      <sheetData sheetId="42"/>
      <sheetData sheetId="43">
        <row r="6">
          <cell r="AN6">
            <v>76</v>
          </cell>
          <cell r="AO6">
            <v>59</v>
          </cell>
        </row>
      </sheetData>
      <sheetData sheetId="44">
        <row r="6">
          <cell r="AN6">
            <v>26</v>
          </cell>
          <cell r="AO6">
            <v>28</v>
          </cell>
        </row>
      </sheetData>
      <sheetData sheetId="45">
        <row r="6">
          <cell r="AN6">
            <v>16</v>
          </cell>
          <cell r="AO6">
            <v>25</v>
          </cell>
        </row>
      </sheetData>
      <sheetData sheetId="46">
        <row r="6">
          <cell r="AN6">
            <v>12</v>
          </cell>
          <cell r="AO6">
            <v>29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J20" sqref="J20"/>
    </sheetView>
  </sheetViews>
  <sheetFormatPr baseColWidth="10" defaultColWidth="11.42578125" defaultRowHeight="15" x14ac:dyDescent="0.25"/>
  <cols>
    <col min="1" max="1" width="21.28515625" customWidth="1"/>
    <col min="3" max="3" width="20.85546875" customWidth="1"/>
    <col min="4" max="4" width="65.42578125" customWidth="1"/>
    <col min="5" max="5" width="15.28515625" customWidth="1"/>
    <col min="6" max="6" width="20" customWidth="1"/>
    <col min="8" max="8" width="16.85546875" customWidth="1"/>
    <col min="10" max="10" width="14.28515625" customWidth="1"/>
    <col min="11" max="11" width="14.42578125" customWidth="1"/>
    <col min="13" max="13" width="13.85546875" customWidth="1"/>
    <col min="16" max="16" width="14.28515625" customWidth="1"/>
    <col min="18" max="18" width="19.42578125" customWidth="1"/>
    <col min="19" max="19" width="30.140625" customWidth="1"/>
  </cols>
  <sheetData>
    <row r="1" spans="1:8" ht="15.75" x14ac:dyDescent="0.25">
      <c r="A1" s="132" t="s">
        <v>130</v>
      </c>
      <c r="B1" s="132"/>
      <c r="C1" s="132"/>
      <c r="D1" s="132"/>
      <c r="E1" s="132"/>
      <c r="F1" s="132"/>
      <c r="G1" s="132"/>
    </row>
    <row r="2" spans="1:8" ht="15.75" x14ac:dyDescent="0.25">
      <c r="A2" s="133" t="s">
        <v>131</v>
      </c>
      <c r="B2" s="133"/>
      <c r="C2" s="133"/>
      <c r="D2" s="133"/>
      <c r="E2" s="133"/>
      <c r="F2" s="133"/>
      <c r="G2" s="133"/>
    </row>
    <row r="3" spans="1:8" ht="15.75" x14ac:dyDescent="0.25">
      <c r="A3" s="134" t="s">
        <v>172</v>
      </c>
      <c r="B3" s="134"/>
      <c r="C3" s="134"/>
      <c r="D3" s="134"/>
      <c r="E3" s="134"/>
      <c r="F3" s="134"/>
      <c r="G3" s="134"/>
    </row>
    <row r="4" spans="1:8" ht="15.75" x14ac:dyDescent="0.25">
      <c r="A4" s="135" t="s">
        <v>132</v>
      </c>
      <c r="B4" s="135" t="s">
        <v>74</v>
      </c>
      <c r="C4" s="135" t="s">
        <v>133</v>
      </c>
      <c r="D4" s="135" t="s">
        <v>134</v>
      </c>
      <c r="E4" s="146" t="s">
        <v>135</v>
      </c>
      <c r="F4" s="147"/>
      <c r="G4" s="147"/>
      <c r="H4" s="140" t="s">
        <v>27</v>
      </c>
    </row>
    <row r="5" spans="1:8" ht="28.5" x14ac:dyDescent="0.25">
      <c r="A5" s="135"/>
      <c r="B5" s="135"/>
      <c r="C5" s="135"/>
      <c r="D5" s="135"/>
      <c r="E5" s="70" t="s">
        <v>137</v>
      </c>
      <c r="F5" s="71" t="s">
        <v>138</v>
      </c>
      <c r="G5" s="88" t="s">
        <v>136</v>
      </c>
      <c r="H5" s="140"/>
    </row>
    <row r="6" spans="1:8" x14ac:dyDescent="0.25">
      <c r="A6" s="148" t="s">
        <v>139</v>
      </c>
      <c r="B6" s="72">
        <v>1</v>
      </c>
      <c r="C6" s="73" t="s">
        <v>140</v>
      </c>
      <c r="D6" s="50" t="s">
        <v>81</v>
      </c>
      <c r="E6" s="74">
        <f>'[1]I-OR Cibao Norte (Santiago)'!AN6</f>
        <v>666</v>
      </c>
      <c r="F6" s="74">
        <f>'[1]I-OR Cibao Norte (Santiago)'!AO6</f>
        <v>502</v>
      </c>
      <c r="G6" s="74">
        <f t="shared" ref="G6:G43" si="0">E6+F6</f>
        <v>1168</v>
      </c>
      <c r="H6" s="141" t="s">
        <v>168</v>
      </c>
    </row>
    <row r="7" spans="1:8" x14ac:dyDescent="0.25">
      <c r="A7" s="138"/>
      <c r="B7" s="75">
        <v>2</v>
      </c>
      <c r="C7" s="142" t="s">
        <v>0</v>
      </c>
      <c r="D7" s="51" t="s">
        <v>82</v>
      </c>
      <c r="E7" s="74">
        <f>'[1]I.1 OM Cibao Norte (Pto.Plata)'!AN6</f>
        <v>10</v>
      </c>
      <c r="F7" s="74">
        <f>'[1]I.1 OM Cibao Norte (Pto.Plata)'!AO6</f>
        <v>7</v>
      </c>
      <c r="G7" s="74">
        <f t="shared" si="0"/>
        <v>17</v>
      </c>
      <c r="H7" s="141"/>
    </row>
    <row r="8" spans="1:8" x14ac:dyDescent="0.25">
      <c r="A8" s="138"/>
      <c r="B8" s="75">
        <v>3</v>
      </c>
      <c r="C8" s="143"/>
      <c r="D8" s="51" t="s">
        <v>83</v>
      </c>
      <c r="E8" s="74">
        <f>'[1]I.1 OM Cibao Norte (Sosua) '!AN6</f>
        <v>0</v>
      </c>
      <c r="F8" s="74">
        <f>'[1]I.1 OM Cibao Norte (Sosua) '!AO6</f>
        <v>0</v>
      </c>
      <c r="G8" s="74">
        <f t="shared" si="0"/>
        <v>0</v>
      </c>
      <c r="H8" s="141"/>
    </row>
    <row r="9" spans="1:8" x14ac:dyDescent="0.25">
      <c r="A9" s="138" t="s">
        <v>141</v>
      </c>
      <c r="B9" s="75">
        <v>4</v>
      </c>
      <c r="C9" s="139" t="s">
        <v>142</v>
      </c>
      <c r="D9" s="51" t="s">
        <v>84</v>
      </c>
      <c r="E9" s="74">
        <f>'[1]2. OR Cibao Sur (La Vega)'!AN6</f>
        <v>14</v>
      </c>
      <c r="F9" s="74">
        <f>'[1]2. OR Cibao Sur (La Vega)'!AO6</f>
        <v>7</v>
      </c>
      <c r="G9" s="74">
        <f t="shared" si="0"/>
        <v>21</v>
      </c>
      <c r="H9" s="141"/>
    </row>
    <row r="10" spans="1:8" x14ac:dyDescent="0.25">
      <c r="A10" s="138"/>
      <c r="B10" s="75">
        <v>5</v>
      </c>
      <c r="C10" s="139"/>
      <c r="D10" s="51" t="s">
        <v>85</v>
      </c>
      <c r="E10" s="74">
        <f>'[1]2,4 OM Cibao Sur ( Jarabacoa)'!AN6</f>
        <v>11</v>
      </c>
      <c r="F10" s="74">
        <f>'[1]2,4 OM Cibao Sur ( Jarabacoa)'!AO6</f>
        <v>9</v>
      </c>
      <c r="G10" s="74">
        <f t="shared" si="0"/>
        <v>20</v>
      </c>
      <c r="H10" s="141"/>
    </row>
    <row r="11" spans="1:8" x14ac:dyDescent="0.25">
      <c r="A11" s="138"/>
      <c r="B11" s="75">
        <v>6</v>
      </c>
      <c r="C11" s="139"/>
      <c r="D11" s="51" t="s">
        <v>86</v>
      </c>
      <c r="E11" s="74">
        <f>'[1]2,1 OM Cibao Sur ( Constanza)'!AN6</f>
        <v>25</v>
      </c>
      <c r="F11" s="74">
        <f>'[1]2,1 OM Cibao Sur ( Constanza)'!AO6</f>
        <v>29</v>
      </c>
      <c r="G11" s="74">
        <f t="shared" si="0"/>
        <v>54</v>
      </c>
      <c r="H11" s="141"/>
    </row>
    <row r="12" spans="1:8" x14ac:dyDescent="0.25">
      <c r="A12" s="138"/>
      <c r="B12" s="75">
        <v>7</v>
      </c>
      <c r="C12" s="51" t="s">
        <v>143</v>
      </c>
      <c r="D12" s="51" t="s">
        <v>87</v>
      </c>
      <c r="E12" s="74">
        <f>'[1]2,2 OM Cibao Sur ( Bonao)'!AN6</f>
        <v>48</v>
      </c>
      <c r="F12" s="74">
        <f>'[1]2,2 OM Cibao Sur ( Bonao)'!AO6</f>
        <v>41</v>
      </c>
      <c r="G12" s="74">
        <f t="shared" si="0"/>
        <v>89</v>
      </c>
      <c r="H12" s="141"/>
    </row>
    <row r="13" spans="1:8" x14ac:dyDescent="0.25">
      <c r="A13" s="138"/>
      <c r="B13" s="75">
        <v>8</v>
      </c>
      <c r="C13" s="51" t="s">
        <v>144</v>
      </c>
      <c r="D13" s="51" t="s">
        <v>88</v>
      </c>
      <c r="E13" s="74">
        <f>'[1]2,3 OM Cibao Sur ( Sánchez '!AN6</f>
        <v>3</v>
      </c>
      <c r="F13" s="74">
        <f>'[1]2,3 OM Cibao Sur ( Sánchez '!AO6</f>
        <v>1</v>
      </c>
      <c r="G13" s="74">
        <f t="shared" si="0"/>
        <v>4</v>
      </c>
      <c r="H13" s="141"/>
    </row>
    <row r="14" spans="1:8" x14ac:dyDescent="0.25">
      <c r="A14" s="138" t="s">
        <v>145</v>
      </c>
      <c r="B14" s="75">
        <v>9</v>
      </c>
      <c r="C14" s="76" t="s">
        <v>146</v>
      </c>
      <c r="D14" s="51" t="s">
        <v>89</v>
      </c>
      <c r="E14" s="74">
        <f>'[1]III-OR Cibao Nordeste(Duarte)'!AN6</f>
        <v>46</v>
      </c>
      <c r="F14" s="74">
        <f>'[1]III-OR Cibao Nordeste(Duarte)'!AO6</f>
        <v>33</v>
      </c>
      <c r="G14" s="74">
        <f t="shared" si="0"/>
        <v>79</v>
      </c>
      <c r="H14" s="141"/>
    </row>
    <row r="15" spans="1:8" x14ac:dyDescent="0.25">
      <c r="A15" s="138"/>
      <c r="B15" s="75">
        <v>10</v>
      </c>
      <c r="C15" s="142" t="s">
        <v>147</v>
      </c>
      <c r="D15" s="51" t="s">
        <v>90</v>
      </c>
      <c r="E15" s="74">
        <f>'[1]III.2 OM C Nordeste (Cabrera)'!AN6</f>
        <v>28</v>
      </c>
      <c r="F15" s="74">
        <f>'[1]III.2 OM C Nordeste (Cabrera)'!AO6</f>
        <v>26</v>
      </c>
      <c r="G15" s="74">
        <f t="shared" si="0"/>
        <v>54</v>
      </c>
      <c r="H15" s="141"/>
    </row>
    <row r="16" spans="1:8" x14ac:dyDescent="0.25">
      <c r="A16" s="138"/>
      <c r="B16" s="75">
        <v>11</v>
      </c>
      <c r="C16" s="143"/>
      <c r="D16" s="51" t="s">
        <v>91</v>
      </c>
      <c r="E16" s="74">
        <f>'[1]lll.4 OM Nordeste (Nagua)'!AN6</f>
        <v>0</v>
      </c>
      <c r="F16" s="74">
        <f>'[1]lll.4 OM Nordeste (Nagua)'!AO6</f>
        <v>0</v>
      </c>
      <c r="G16" s="74">
        <f t="shared" si="0"/>
        <v>0</v>
      </c>
      <c r="H16" s="141"/>
    </row>
    <row r="17" spans="1:8" x14ac:dyDescent="0.25">
      <c r="A17" s="138"/>
      <c r="B17" s="75">
        <v>12</v>
      </c>
      <c r="C17" s="51" t="s">
        <v>148</v>
      </c>
      <c r="D17" s="51" t="s">
        <v>92</v>
      </c>
      <c r="E17" s="74">
        <f>'[1]III.3 OM Nordeste (Las Terrenas'!AN6</f>
        <v>25</v>
      </c>
      <c r="F17" s="74">
        <f>'[1]III.3 OM Nordeste (Las Terrenas'!AO6</f>
        <v>37</v>
      </c>
      <c r="G17" s="74">
        <f t="shared" si="0"/>
        <v>62</v>
      </c>
      <c r="H17" s="141"/>
    </row>
    <row r="18" spans="1:8" x14ac:dyDescent="0.25">
      <c r="A18" s="138"/>
      <c r="B18" s="75">
        <v>13</v>
      </c>
      <c r="C18" s="51" t="s">
        <v>149</v>
      </c>
      <c r="D18" s="51" t="s">
        <v>93</v>
      </c>
      <c r="E18" s="74">
        <f>'[1]III.1 OM C.Nordeste (Salcedo)'!AN6</f>
        <v>18</v>
      </c>
      <c r="F18" s="74">
        <f>'[1]III.1 OM C.Nordeste (Salcedo)'!AO6</f>
        <v>11</v>
      </c>
      <c r="G18" s="74">
        <f t="shared" si="0"/>
        <v>29</v>
      </c>
      <c r="H18" s="141"/>
    </row>
    <row r="19" spans="1:8" x14ac:dyDescent="0.25">
      <c r="A19" s="138"/>
      <c r="B19" s="75">
        <v>14</v>
      </c>
      <c r="C19" s="51" t="s">
        <v>148</v>
      </c>
      <c r="D19" s="51" t="s">
        <v>94</v>
      </c>
      <c r="E19" s="74">
        <f>'[1]lll.5 OM Nordeste (Samaná)'!AN6</f>
        <v>3</v>
      </c>
      <c r="F19" s="74">
        <f>'[1]lll.5 OM Nordeste (Samaná)'!AO6</f>
        <v>2</v>
      </c>
      <c r="G19" s="74">
        <f t="shared" si="0"/>
        <v>5</v>
      </c>
      <c r="H19" s="141"/>
    </row>
    <row r="20" spans="1:8" x14ac:dyDescent="0.25">
      <c r="A20" s="138" t="s">
        <v>150</v>
      </c>
      <c r="B20" s="75">
        <v>15</v>
      </c>
      <c r="C20" s="51" t="s">
        <v>151</v>
      </c>
      <c r="D20" s="51" t="s">
        <v>95</v>
      </c>
      <c r="E20" s="74">
        <f>'[1]IV.1 OR(Valverde Mao)'!AN6</f>
        <v>65</v>
      </c>
      <c r="F20" s="74">
        <f>'[1]IV.1 OR(Valverde Mao)'!AO6</f>
        <v>77</v>
      </c>
      <c r="G20" s="74">
        <f t="shared" si="0"/>
        <v>142</v>
      </c>
      <c r="H20" s="141"/>
    </row>
    <row r="21" spans="1:8" x14ac:dyDescent="0.25">
      <c r="A21" s="138"/>
      <c r="B21" s="75">
        <v>16</v>
      </c>
      <c r="C21" s="51" t="s">
        <v>1</v>
      </c>
      <c r="D21" s="51" t="s">
        <v>96</v>
      </c>
      <c r="E21" s="74">
        <f>'[1]IV.2 OM Dajabón'!AN6</f>
        <v>814</v>
      </c>
      <c r="F21" s="74">
        <f>'[1]IV.2 OM Dajabón'!AO6</f>
        <v>772</v>
      </c>
      <c r="G21" s="74">
        <f t="shared" si="0"/>
        <v>1586</v>
      </c>
      <c r="H21" s="141"/>
    </row>
    <row r="22" spans="1:8" x14ac:dyDescent="0.25">
      <c r="A22" s="138" t="s">
        <v>152</v>
      </c>
      <c r="B22" s="75">
        <v>17</v>
      </c>
      <c r="C22" s="139" t="s">
        <v>153</v>
      </c>
      <c r="D22" s="51" t="s">
        <v>97</v>
      </c>
      <c r="E22" s="74">
        <f>'[1]V.OR Valdesia (San Cristobal)'!AN6</f>
        <v>97</v>
      </c>
      <c r="F22" s="74">
        <f>'[1]V.OR Valdesia (San Cristobal)'!AO6</f>
        <v>90</v>
      </c>
      <c r="G22" s="74">
        <f t="shared" si="0"/>
        <v>187</v>
      </c>
      <c r="H22" s="141"/>
    </row>
    <row r="23" spans="1:8" x14ac:dyDescent="0.25">
      <c r="A23" s="138"/>
      <c r="B23" s="75">
        <v>18</v>
      </c>
      <c r="C23" s="139"/>
      <c r="D23" s="51" t="s">
        <v>98</v>
      </c>
      <c r="E23" s="74">
        <f>'[1]V,3 OM Haina'!AN6</f>
        <v>1470</v>
      </c>
      <c r="F23" s="74">
        <f>'[1]V,3 OM Haina'!AO6</f>
        <v>1441</v>
      </c>
      <c r="G23" s="74">
        <f t="shared" si="0"/>
        <v>2911</v>
      </c>
      <c r="H23" s="141"/>
    </row>
    <row r="24" spans="1:8" x14ac:dyDescent="0.25">
      <c r="A24" s="138"/>
      <c r="B24" s="75">
        <v>19</v>
      </c>
      <c r="C24" s="139"/>
      <c r="D24" s="51" t="s">
        <v>99</v>
      </c>
      <c r="E24" s="74">
        <f>'[1]V.1 OM Villa Altagracia '!AN6</f>
        <v>4</v>
      </c>
      <c r="F24" s="74">
        <f>'[1]V.1 OM Villa Altagracia '!AO6</f>
        <v>15</v>
      </c>
      <c r="G24" s="74">
        <f t="shared" si="0"/>
        <v>19</v>
      </c>
      <c r="H24" s="141"/>
    </row>
    <row r="25" spans="1:8" x14ac:dyDescent="0.25">
      <c r="A25" s="138"/>
      <c r="B25" s="75">
        <v>20</v>
      </c>
      <c r="C25" s="51" t="s">
        <v>154</v>
      </c>
      <c r="D25" s="51" t="s">
        <v>100</v>
      </c>
      <c r="E25" s="74">
        <f>'[1]V.2 OM Azua'!AN6</f>
        <v>14</v>
      </c>
      <c r="F25" s="74">
        <f>'[1]V.2 OM Azua'!AO6</f>
        <v>12</v>
      </c>
      <c r="G25" s="74">
        <f t="shared" si="0"/>
        <v>26</v>
      </c>
      <c r="H25" s="141"/>
    </row>
    <row r="26" spans="1:8" x14ac:dyDescent="0.25">
      <c r="A26" s="138"/>
      <c r="B26" s="75">
        <v>21</v>
      </c>
      <c r="C26" s="51" t="s">
        <v>155</v>
      </c>
      <c r="D26" s="51" t="s">
        <v>101</v>
      </c>
      <c r="E26" s="74">
        <f>'[1]V.4 OM Ocoa'!AN6</f>
        <v>7</v>
      </c>
      <c r="F26" s="74">
        <f>'[1]V.4 OM Ocoa'!AO6</f>
        <v>2</v>
      </c>
      <c r="G26" s="74">
        <f t="shared" si="0"/>
        <v>9</v>
      </c>
      <c r="H26" s="141"/>
    </row>
    <row r="27" spans="1:8" x14ac:dyDescent="0.25">
      <c r="A27" s="138" t="s">
        <v>156</v>
      </c>
      <c r="B27" s="75">
        <v>22</v>
      </c>
      <c r="C27" s="51" t="s">
        <v>2</v>
      </c>
      <c r="D27" s="51" t="s">
        <v>102</v>
      </c>
      <c r="E27" s="74">
        <f>'[1]VI OR El Valle'!AN6</f>
        <v>409</v>
      </c>
      <c r="F27" s="74">
        <f>'[1]VI OR El Valle'!AO6</f>
        <v>259</v>
      </c>
      <c r="G27" s="74">
        <f t="shared" si="0"/>
        <v>668</v>
      </c>
      <c r="H27" s="141"/>
    </row>
    <row r="28" spans="1:8" x14ac:dyDescent="0.25">
      <c r="A28" s="138"/>
      <c r="B28" s="75">
        <v>23</v>
      </c>
      <c r="C28" s="51" t="s">
        <v>157</v>
      </c>
      <c r="D28" s="51" t="s">
        <v>103</v>
      </c>
      <c r="E28" s="77">
        <f>'[1]VI.1 OM ELias Piña'!AN6</f>
        <v>438</v>
      </c>
      <c r="F28" s="77">
        <f>'[1]VI.1 OM ELias Piña'!AO6</f>
        <v>404</v>
      </c>
      <c r="G28" s="74">
        <f t="shared" si="0"/>
        <v>842</v>
      </c>
      <c r="H28" s="141"/>
    </row>
    <row r="29" spans="1:8" x14ac:dyDescent="0.25">
      <c r="A29" s="138" t="s">
        <v>158</v>
      </c>
      <c r="B29" s="75">
        <v>24</v>
      </c>
      <c r="C29" s="51" t="s">
        <v>3</v>
      </c>
      <c r="D29" s="51" t="s">
        <v>104</v>
      </c>
      <c r="E29" s="74">
        <f>'[1]VII. OR Enriqiullo (Barahona)'!AN6</f>
        <v>7</v>
      </c>
      <c r="F29" s="74">
        <f>'[1]VII. OR Enriqiullo (Barahona)'!AO6</f>
        <v>6</v>
      </c>
      <c r="G29" s="74">
        <f t="shared" si="0"/>
        <v>13</v>
      </c>
      <c r="H29" s="141"/>
    </row>
    <row r="30" spans="1:8" x14ac:dyDescent="0.25">
      <c r="A30" s="138"/>
      <c r="B30" s="75">
        <v>25</v>
      </c>
      <c r="C30" s="51" t="s">
        <v>159</v>
      </c>
      <c r="D30" s="51" t="s">
        <v>105</v>
      </c>
      <c r="E30" s="74">
        <f>'[1]VII.2 Jimani'!AN6</f>
        <v>57</v>
      </c>
      <c r="F30" s="74">
        <f>'[1]VII.2 Jimani'!AO6</f>
        <v>75</v>
      </c>
      <c r="G30" s="74">
        <f t="shared" si="0"/>
        <v>132</v>
      </c>
      <c r="H30" s="141"/>
    </row>
    <row r="31" spans="1:8" x14ac:dyDescent="0.25">
      <c r="A31" s="138"/>
      <c r="B31" s="75">
        <v>26</v>
      </c>
      <c r="C31" s="51" t="s">
        <v>160</v>
      </c>
      <c r="D31" s="51" t="s">
        <v>106</v>
      </c>
      <c r="E31" s="74">
        <f>'[1]VII.1 OM Pedernales'!AN6</f>
        <v>8</v>
      </c>
      <c r="F31" s="74">
        <f>'[1]VII.1 OM Pedernales'!AO6</f>
        <v>5</v>
      </c>
      <c r="G31" s="74">
        <f t="shared" si="0"/>
        <v>13</v>
      </c>
      <c r="H31" s="141"/>
    </row>
    <row r="32" spans="1:8" x14ac:dyDescent="0.25">
      <c r="A32" s="138" t="s">
        <v>161</v>
      </c>
      <c r="B32" s="75">
        <v>27</v>
      </c>
      <c r="C32" s="51" t="s">
        <v>4</v>
      </c>
      <c r="D32" s="51" t="s">
        <v>107</v>
      </c>
      <c r="E32" s="74">
        <f>'[1]VIII OR Yuma (La Romana)'!AN6</f>
        <v>17</v>
      </c>
      <c r="F32" s="74">
        <f>'[1]VIII OR Yuma (La Romana)'!AO6</f>
        <v>14</v>
      </c>
      <c r="G32" s="74">
        <f t="shared" si="0"/>
        <v>31</v>
      </c>
      <c r="H32" s="141"/>
    </row>
    <row r="33" spans="1:8" x14ac:dyDescent="0.25">
      <c r="A33" s="138"/>
      <c r="B33" s="75">
        <v>28</v>
      </c>
      <c r="C33" s="51" t="s">
        <v>162</v>
      </c>
      <c r="D33" s="51" t="s">
        <v>108</v>
      </c>
      <c r="E33" s="74">
        <f>'[1]VIII.2 Bavaro'!AN6</f>
        <v>87</v>
      </c>
      <c r="F33" s="74">
        <f>'[1]VIII.2 Bavaro'!AO6</f>
        <v>91</v>
      </c>
      <c r="G33" s="74">
        <f t="shared" si="0"/>
        <v>178</v>
      </c>
      <c r="H33" s="141"/>
    </row>
    <row r="34" spans="1:8" x14ac:dyDescent="0.25">
      <c r="A34" s="138"/>
      <c r="B34" s="75">
        <v>29</v>
      </c>
      <c r="C34" s="51" t="s">
        <v>5</v>
      </c>
      <c r="D34" s="51" t="s">
        <v>109</v>
      </c>
      <c r="E34" s="74">
        <f>'[1]VIII.3 El Seibo'!AN6</f>
        <v>51</v>
      </c>
      <c r="F34" s="74">
        <f>'[1]VIII.3 El Seibo'!AO6</f>
        <v>22</v>
      </c>
      <c r="G34" s="74">
        <f t="shared" si="0"/>
        <v>73</v>
      </c>
      <c r="H34" s="141"/>
    </row>
    <row r="35" spans="1:8" x14ac:dyDescent="0.25">
      <c r="A35" s="138"/>
      <c r="B35" s="75">
        <v>30</v>
      </c>
      <c r="C35" s="51" t="s">
        <v>162</v>
      </c>
      <c r="D35" s="51" t="s">
        <v>110</v>
      </c>
      <c r="E35" s="74">
        <f>'[1]VIII.1 OM Higuey'!AN6</f>
        <v>6</v>
      </c>
      <c r="F35" s="74">
        <f>'[1]VIII.1 OM Higuey'!AO6</f>
        <v>10</v>
      </c>
      <c r="G35" s="74">
        <f t="shared" si="0"/>
        <v>16</v>
      </c>
      <c r="H35" s="141"/>
    </row>
    <row r="36" spans="1:8" x14ac:dyDescent="0.25">
      <c r="A36" s="138" t="s">
        <v>163</v>
      </c>
      <c r="B36" s="75">
        <v>31</v>
      </c>
      <c r="C36" s="51" t="s">
        <v>6</v>
      </c>
      <c r="D36" s="51" t="s">
        <v>111</v>
      </c>
      <c r="E36" s="74">
        <f>'[1]IXI OR Higuamo (SPM)'!AN6</f>
        <v>12</v>
      </c>
      <c r="F36" s="74">
        <f>'[1]IXI OR Higuamo (SPM)'!AO6</f>
        <v>5</v>
      </c>
      <c r="G36" s="74">
        <f t="shared" si="0"/>
        <v>17</v>
      </c>
      <c r="H36" s="141"/>
    </row>
    <row r="37" spans="1:8" x14ac:dyDescent="0.25">
      <c r="A37" s="138"/>
      <c r="B37" s="75">
        <v>32</v>
      </c>
      <c r="C37" s="51" t="s">
        <v>7</v>
      </c>
      <c r="D37" s="51" t="s">
        <v>112</v>
      </c>
      <c r="E37" s="74">
        <f>'[1]IX.111   OM Hato Mayor'!AN6</f>
        <v>34</v>
      </c>
      <c r="F37" s="74">
        <f>'[1]IX.111   OM Hato Mayor'!AO6</f>
        <v>60</v>
      </c>
      <c r="G37" s="74">
        <f t="shared" si="0"/>
        <v>94</v>
      </c>
      <c r="H37" s="141"/>
    </row>
    <row r="38" spans="1:8" x14ac:dyDescent="0.25">
      <c r="A38" s="138"/>
      <c r="B38" s="75">
        <v>33</v>
      </c>
      <c r="C38" s="51" t="s">
        <v>164</v>
      </c>
      <c r="D38" s="51" t="s">
        <v>113</v>
      </c>
      <c r="E38" s="74">
        <f>'[1]IX.1I OM Monte Plata'!AN6</f>
        <v>14</v>
      </c>
      <c r="F38" s="74">
        <f>'[1]IX.1I OM Monte Plata'!AO6</f>
        <v>9</v>
      </c>
      <c r="G38" s="74">
        <f t="shared" si="0"/>
        <v>23</v>
      </c>
      <c r="H38" s="141"/>
    </row>
    <row r="39" spans="1:8" x14ac:dyDescent="0.25">
      <c r="A39" s="138"/>
      <c r="B39" s="75">
        <v>34</v>
      </c>
      <c r="C39" s="51" t="s">
        <v>7</v>
      </c>
      <c r="D39" s="51" t="s">
        <v>114</v>
      </c>
      <c r="E39" s="74">
        <f>'[1]IX. OM Sabana de la Mar'!AN6</f>
        <v>15</v>
      </c>
      <c r="F39" s="74">
        <f>'[1]IX. OM Sabana de la Mar'!AO6</f>
        <v>21</v>
      </c>
      <c r="G39" s="74">
        <f t="shared" si="0"/>
        <v>36</v>
      </c>
      <c r="H39" s="141"/>
    </row>
    <row r="40" spans="1:8" x14ac:dyDescent="0.25">
      <c r="A40" s="138" t="s">
        <v>165</v>
      </c>
      <c r="B40" s="75">
        <v>35</v>
      </c>
      <c r="C40" s="139" t="s">
        <v>166</v>
      </c>
      <c r="D40" s="51" t="s">
        <v>115</v>
      </c>
      <c r="E40" s="74">
        <f>'[1]X. OR Metropolitana'!AN6</f>
        <v>76</v>
      </c>
      <c r="F40" s="74">
        <f>'[1]X. OR Metropolitana'!AO6</f>
        <v>59</v>
      </c>
      <c r="G40" s="74">
        <f t="shared" si="0"/>
        <v>135</v>
      </c>
      <c r="H40" s="141"/>
    </row>
    <row r="41" spans="1:8" x14ac:dyDescent="0.25">
      <c r="A41" s="138"/>
      <c r="B41" s="75">
        <v>36</v>
      </c>
      <c r="C41" s="139"/>
      <c r="D41" s="51" t="s">
        <v>116</v>
      </c>
      <c r="E41" s="74">
        <f>'[1]X.1 OM Boca Chica'!AN6</f>
        <v>26</v>
      </c>
      <c r="F41" s="74">
        <f>'[1]X.1 OM Boca Chica'!AO6</f>
        <v>28</v>
      </c>
      <c r="G41" s="74">
        <f t="shared" si="0"/>
        <v>54</v>
      </c>
      <c r="H41" s="141"/>
    </row>
    <row r="42" spans="1:8" x14ac:dyDescent="0.25">
      <c r="A42" s="138"/>
      <c r="B42" s="75">
        <v>37</v>
      </c>
      <c r="C42" s="139"/>
      <c r="D42" s="51" t="s">
        <v>117</v>
      </c>
      <c r="E42" s="74">
        <f>'[1]X,3 Sto. Dgo. Norte'!AN6</f>
        <v>12</v>
      </c>
      <c r="F42" s="74">
        <f>'[1]X,3 Sto. Dgo. Norte'!AO6</f>
        <v>29</v>
      </c>
      <c r="G42" s="74">
        <f t="shared" si="0"/>
        <v>41</v>
      </c>
      <c r="H42" s="141"/>
    </row>
    <row r="43" spans="1:8" x14ac:dyDescent="0.25">
      <c r="A43" s="144"/>
      <c r="B43" s="78">
        <v>38</v>
      </c>
      <c r="C43" s="145"/>
      <c r="D43" s="52" t="s">
        <v>118</v>
      </c>
      <c r="E43" s="79">
        <f>'[1]X.2 OM Los Alcarrizos'!AN6</f>
        <v>16</v>
      </c>
      <c r="F43" s="79">
        <f>'[1]X.2 OM Los Alcarrizos'!AO6</f>
        <v>25</v>
      </c>
      <c r="G43" s="74">
        <f t="shared" si="0"/>
        <v>41</v>
      </c>
      <c r="H43" s="141"/>
    </row>
    <row r="44" spans="1:8" x14ac:dyDescent="0.25">
      <c r="A44" s="80"/>
      <c r="B44" s="80"/>
      <c r="C44" s="80"/>
      <c r="D44" s="80" t="s">
        <v>136</v>
      </c>
      <c r="E44" s="81">
        <f>SUM(E6:E43)</f>
        <v>4653</v>
      </c>
      <c r="F44" s="81">
        <f>SUM(F6:F43)</f>
        <v>4236</v>
      </c>
      <c r="G44" s="81">
        <f>SUM(G6:G43)</f>
        <v>8889</v>
      </c>
      <c r="H44" s="141"/>
    </row>
    <row r="45" spans="1:8" ht="23.25" customHeight="1" x14ac:dyDescent="0.25">
      <c r="A45" s="136" t="s">
        <v>167</v>
      </c>
      <c r="B45" s="137"/>
      <c r="C45" s="137"/>
      <c r="D45" s="137"/>
      <c r="E45" s="137"/>
      <c r="F45" s="137"/>
      <c r="G45" s="137"/>
    </row>
  </sheetData>
  <mergeCells count="26">
    <mergeCell ref="H4:H5"/>
    <mergeCell ref="H6:H44"/>
    <mergeCell ref="A14:A19"/>
    <mergeCell ref="C15:C16"/>
    <mergeCell ref="A36:A39"/>
    <mergeCell ref="A40:A43"/>
    <mergeCell ref="C40:C43"/>
    <mergeCell ref="C4:C5"/>
    <mergeCell ref="D4:D5"/>
    <mergeCell ref="E4:G4"/>
    <mergeCell ref="A6:A8"/>
    <mergeCell ref="C7:C8"/>
    <mergeCell ref="A9:A13"/>
    <mergeCell ref="C9:C11"/>
    <mergeCell ref="A45:G45"/>
    <mergeCell ref="A20:A21"/>
    <mergeCell ref="A22:A26"/>
    <mergeCell ref="C22:C24"/>
    <mergeCell ref="A27:A28"/>
    <mergeCell ref="A29:A31"/>
    <mergeCell ref="A32:A35"/>
    <mergeCell ref="A1:G1"/>
    <mergeCell ref="A2:G2"/>
    <mergeCell ref="A3:G3"/>
    <mergeCell ref="A4:A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11" sqref="B11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31" t="s">
        <v>28</v>
      </c>
      <c r="B1" s="32" t="s">
        <v>29</v>
      </c>
      <c r="C1" s="33" t="s">
        <v>27</v>
      </c>
    </row>
    <row r="2" spans="1:3" x14ac:dyDescent="0.25">
      <c r="A2" s="69" t="s">
        <v>8</v>
      </c>
      <c r="B2" s="43">
        <v>19</v>
      </c>
      <c r="C2" s="3" t="s">
        <v>168</v>
      </c>
    </row>
    <row r="3" spans="1:3" x14ac:dyDescent="0.25">
      <c r="A3" s="69" t="s">
        <v>9</v>
      </c>
      <c r="B3" s="43">
        <v>3</v>
      </c>
      <c r="C3" s="3" t="s">
        <v>168</v>
      </c>
    </row>
    <row r="4" spans="1:3" x14ac:dyDescent="0.25">
      <c r="B4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57"/>
  <sheetViews>
    <sheetView topLeftCell="B34" workbookViewId="0">
      <selection activeCell="M37" sqref="M37"/>
    </sheetView>
  </sheetViews>
  <sheetFormatPr baseColWidth="10" defaultColWidth="11.42578125" defaultRowHeight="15" x14ac:dyDescent="0.25"/>
  <cols>
    <col min="1" max="1" width="1.42578125" style="4" hidden="1" customWidth="1"/>
    <col min="2" max="2" width="21" style="4" customWidth="1"/>
    <col min="3" max="3" width="17.85546875" style="4" bestFit="1" customWidth="1"/>
    <col min="4" max="4" width="15.7109375" style="4" bestFit="1" customWidth="1"/>
    <col min="5" max="5" width="18.42578125" style="4" bestFit="1" customWidth="1"/>
    <col min="6" max="6" width="16.140625" style="4" customWidth="1"/>
    <col min="7" max="7" width="14.42578125" style="4" customWidth="1"/>
    <col min="8" max="8" width="17.85546875" style="4" bestFit="1" customWidth="1"/>
    <col min="9" max="9" width="11.28515625" style="4" customWidth="1"/>
    <col min="10" max="10" width="12.140625" style="4" customWidth="1"/>
    <col min="11" max="11" width="10" style="4" customWidth="1"/>
    <col min="12" max="12" width="11.140625" style="4" customWidth="1"/>
    <col min="13" max="13" width="10" style="4" customWidth="1"/>
    <col min="14" max="14" width="20.7109375" style="4" customWidth="1"/>
    <col min="15" max="16384" width="11.42578125" style="4"/>
  </cols>
  <sheetData>
    <row r="1" spans="1:14" ht="15" customHeight="1" x14ac:dyDescent="0.25">
      <c r="B1" s="162" t="s">
        <v>11</v>
      </c>
      <c r="C1" s="157" t="s">
        <v>12</v>
      </c>
      <c r="D1" s="157"/>
      <c r="E1" s="157"/>
      <c r="F1" s="157"/>
      <c r="G1" s="157"/>
      <c r="H1" s="157" t="s">
        <v>13</v>
      </c>
      <c r="I1" s="157"/>
      <c r="J1" s="157"/>
      <c r="K1" s="157"/>
      <c r="L1" s="157"/>
      <c r="M1" s="154" t="s">
        <v>14</v>
      </c>
      <c r="N1" s="149" t="s">
        <v>27</v>
      </c>
    </row>
    <row r="2" spans="1:14" ht="15" customHeight="1" x14ac:dyDescent="0.25">
      <c r="B2" s="163"/>
      <c r="C2" s="153" t="s">
        <v>71</v>
      </c>
      <c r="D2" s="153" t="s">
        <v>120</v>
      </c>
      <c r="E2" s="153" t="s">
        <v>30</v>
      </c>
      <c r="F2" s="157" t="s">
        <v>31</v>
      </c>
      <c r="G2" s="157"/>
      <c r="H2" s="153" t="s">
        <v>71</v>
      </c>
      <c r="I2" s="153" t="s">
        <v>121</v>
      </c>
      <c r="J2" s="153" t="s">
        <v>30</v>
      </c>
      <c r="K2" s="154" t="s">
        <v>119</v>
      </c>
      <c r="L2" s="157" t="s">
        <v>32</v>
      </c>
      <c r="M2" s="155"/>
      <c r="N2" s="150"/>
    </row>
    <row r="3" spans="1:14" ht="30" x14ac:dyDescent="0.25">
      <c r="B3" s="164"/>
      <c r="C3" s="153"/>
      <c r="D3" s="153"/>
      <c r="E3" s="153"/>
      <c r="F3" s="42" t="s">
        <v>67</v>
      </c>
      <c r="G3" s="46" t="s">
        <v>36</v>
      </c>
      <c r="H3" s="153"/>
      <c r="I3" s="153"/>
      <c r="J3" s="153"/>
      <c r="K3" s="156"/>
      <c r="L3" s="157"/>
      <c r="M3" s="156"/>
      <c r="N3" s="151"/>
    </row>
    <row r="4" spans="1:14" ht="15.75" x14ac:dyDescent="0.25">
      <c r="B4" s="5" t="s">
        <v>15</v>
      </c>
      <c r="C4" s="60">
        <v>4</v>
      </c>
      <c r="D4" s="60">
        <v>0</v>
      </c>
      <c r="E4" s="53">
        <v>2</v>
      </c>
      <c r="F4" s="54">
        <v>4</v>
      </c>
      <c r="G4" s="55">
        <v>2</v>
      </c>
      <c r="H4" s="56">
        <v>5</v>
      </c>
      <c r="I4" s="56">
        <v>3</v>
      </c>
      <c r="J4" s="56">
        <v>0</v>
      </c>
      <c r="K4" s="54">
        <v>1</v>
      </c>
      <c r="L4" s="55">
        <v>2</v>
      </c>
      <c r="M4" s="6">
        <v>0</v>
      </c>
      <c r="N4" s="152" t="s">
        <v>169</v>
      </c>
    </row>
    <row r="5" spans="1:14" ht="15.75" x14ac:dyDescent="0.25">
      <c r="B5" s="5" t="s">
        <v>3</v>
      </c>
      <c r="C5" s="45">
        <v>4</v>
      </c>
      <c r="D5" s="45">
        <v>0</v>
      </c>
      <c r="E5" s="44">
        <v>7</v>
      </c>
      <c r="F5" s="43">
        <v>5</v>
      </c>
      <c r="G5" s="57">
        <v>1</v>
      </c>
      <c r="H5" s="58">
        <v>6</v>
      </c>
      <c r="I5" s="58">
        <v>6</v>
      </c>
      <c r="J5" s="58">
        <v>0</v>
      </c>
      <c r="K5" s="43">
        <v>20</v>
      </c>
      <c r="L5" s="57">
        <v>9</v>
      </c>
      <c r="M5" s="6">
        <v>7</v>
      </c>
      <c r="N5" s="152"/>
    </row>
    <row r="6" spans="1:14" ht="15.75" x14ac:dyDescent="0.25">
      <c r="B6" s="7" t="s">
        <v>16</v>
      </c>
      <c r="C6" s="45">
        <v>12</v>
      </c>
      <c r="D6" s="45">
        <v>0</v>
      </c>
      <c r="E6" s="58">
        <v>10</v>
      </c>
      <c r="F6" s="57">
        <v>10</v>
      </c>
      <c r="G6" s="57">
        <v>20</v>
      </c>
      <c r="H6" s="58">
        <v>23</v>
      </c>
      <c r="I6" s="58">
        <v>12</v>
      </c>
      <c r="J6" s="58">
        <v>4</v>
      </c>
      <c r="K6" s="57">
        <v>14</v>
      </c>
      <c r="L6" s="57">
        <v>17</v>
      </c>
      <c r="M6" s="6">
        <v>0</v>
      </c>
      <c r="N6" s="152"/>
    </row>
    <row r="7" spans="1:14" ht="15.75" x14ac:dyDescent="0.25">
      <c r="B7" s="5" t="s">
        <v>17</v>
      </c>
      <c r="C7" s="45">
        <v>9</v>
      </c>
      <c r="D7" s="45">
        <v>0</v>
      </c>
      <c r="E7" s="58">
        <v>7</v>
      </c>
      <c r="F7" s="57">
        <v>4</v>
      </c>
      <c r="G7" s="57">
        <v>9</v>
      </c>
      <c r="H7" s="58">
        <v>16</v>
      </c>
      <c r="I7" s="58">
        <v>15</v>
      </c>
      <c r="J7" s="58">
        <v>8</v>
      </c>
      <c r="K7" s="57">
        <v>17</v>
      </c>
      <c r="L7" s="57">
        <v>16</v>
      </c>
      <c r="M7" s="6">
        <v>0</v>
      </c>
      <c r="N7" s="152"/>
    </row>
    <row r="8" spans="1:14" ht="15.75" x14ac:dyDescent="0.25">
      <c r="B8" s="5" t="s">
        <v>1</v>
      </c>
      <c r="C8" s="45">
        <v>25</v>
      </c>
      <c r="D8" s="45">
        <v>0</v>
      </c>
      <c r="E8" s="58">
        <v>22</v>
      </c>
      <c r="F8" s="57">
        <v>19</v>
      </c>
      <c r="G8" s="57">
        <v>12</v>
      </c>
      <c r="H8" s="58">
        <v>8</v>
      </c>
      <c r="I8" s="58">
        <v>12</v>
      </c>
      <c r="J8" s="58">
        <v>0</v>
      </c>
      <c r="K8" s="57">
        <v>38</v>
      </c>
      <c r="L8" s="57">
        <v>25</v>
      </c>
      <c r="M8" s="6">
        <v>0</v>
      </c>
      <c r="N8" s="152"/>
    </row>
    <row r="9" spans="1:14" ht="16.5" customHeight="1" x14ac:dyDescent="0.25">
      <c r="B9" s="7" t="s">
        <v>18</v>
      </c>
      <c r="C9" s="45">
        <v>83</v>
      </c>
      <c r="D9" s="45">
        <v>0</v>
      </c>
      <c r="E9" s="58">
        <v>57</v>
      </c>
      <c r="F9" s="57">
        <v>75</v>
      </c>
      <c r="G9" s="57">
        <v>22</v>
      </c>
      <c r="H9" s="58">
        <v>132</v>
      </c>
      <c r="I9" s="58">
        <v>61</v>
      </c>
      <c r="J9" s="58">
        <v>18</v>
      </c>
      <c r="K9" s="57">
        <v>80</v>
      </c>
      <c r="L9" s="57">
        <v>80</v>
      </c>
      <c r="M9" s="6">
        <v>0</v>
      </c>
      <c r="N9" s="152"/>
    </row>
    <row r="10" spans="1:14" ht="15.75" x14ac:dyDescent="0.25">
      <c r="B10" s="7" t="s">
        <v>5</v>
      </c>
      <c r="C10" s="45">
        <v>17</v>
      </c>
      <c r="D10" s="45">
        <v>0</v>
      </c>
      <c r="E10" s="58">
        <v>13</v>
      </c>
      <c r="F10" s="58">
        <v>12</v>
      </c>
      <c r="G10" s="58">
        <v>7</v>
      </c>
      <c r="H10" s="58">
        <v>1</v>
      </c>
      <c r="I10" s="58">
        <v>0</v>
      </c>
      <c r="J10" s="58">
        <v>0</v>
      </c>
      <c r="K10" s="58">
        <v>0</v>
      </c>
      <c r="L10" s="58">
        <v>0</v>
      </c>
      <c r="M10" s="6">
        <v>0</v>
      </c>
      <c r="N10" s="152"/>
    </row>
    <row r="11" spans="1:14" ht="15.75" x14ac:dyDescent="0.25">
      <c r="B11" s="8" t="s">
        <v>7</v>
      </c>
      <c r="C11" s="61">
        <v>10</v>
      </c>
      <c r="D11" s="61">
        <v>0</v>
      </c>
      <c r="E11" s="58">
        <v>11</v>
      </c>
      <c r="F11" s="57">
        <v>1</v>
      </c>
      <c r="G11" s="57">
        <v>14</v>
      </c>
      <c r="H11" s="58">
        <v>16</v>
      </c>
      <c r="I11" s="58">
        <v>14</v>
      </c>
      <c r="J11" s="58">
        <v>6</v>
      </c>
      <c r="K11" s="57">
        <v>24</v>
      </c>
      <c r="L11" s="57">
        <v>16</v>
      </c>
      <c r="M11" s="6">
        <v>22</v>
      </c>
      <c r="N11" s="152"/>
    </row>
    <row r="12" spans="1:14" ht="15.75" x14ac:dyDescent="0.25">
      <c r="B12" s="7" t="s">
        <v>19</v>
      </c>
      <c r="C12" s="45">
        <v>29</v>
      </c>
      <c r="D12" s="45">
        <v>0</v>
      </c>
      <c r="E12" s="58">
        <v>26</v>
      </c>
      <c r="F12" s="57">
        <v>0</v>
      </c>
      <c r="G12" s="57">
        <v>33</v>
      </c>
      <c r="H12" s="58">
        <v>23</v>
      </c>
      <c r="I12" s="58">
        <v>42</v>
      </c>
      <c r="J12" s="58">
        <v>0</v>
      </c>
      <c r="K12" s="57">
        <v>78</v>
      </c>
      <c r="L12" s="57">
        <v>55</v>
      </c>
      <c r="M12" s="6">
        <v>0</v>
      </c>
      <c r="N12" s="152"/>
    </row>
    <row r="13" spans="1:14" ht="15.75" x14ac:dyDescent="0.25">
      <c r="B13" s="7" t="s">
        <v>4</v>
      </c>
      <c r="C13" s="45">
        <v>14</v>
      </c>
      <c r="D13" s="45">
        <v>0</v>
      </c>
      <c r="E13" s="58">
        <v>15</v>
      </c>
      <c r="F13" s="57">
        <v>11</v>
      </c>
      <c r="G13" s="57">
        <v>6</v>
      </c>
      <c r="H13" s="58">
        <v>16</v>
      </c>
      <c r="I13" s="58">
        <v>14</v>
      </c>
      <c r="J13" s="58">
        <v>24</v>
      </c>
      <c r="K13" s="57">
        <v>35</v>
      </c>
      <c r="L13" s="57">
        <v>18</v>
      </c>
      <c r="M13" s="6">
        <v>43</v>
      </c>
      <c r="N13" s="152"/>
    </row>
    <row r="14" spans="1:14" ht="15.75" x14ac:dyDescent="0.25">
      <c r="A14" s="9" t="s">
        <v>45</v>
      </c>
      <c r="B14" s="7" t="s">
        <v>46</v>
      </c>
      <c r="C14" s="45">
        <v>19</v>
      </c>
      <c r="D14" s="45">
        <v>0</v>
      </c>
      <c r="E14" s="58">
        <v>8</v>
      </c>
      <c r="F14" s="57">
        <v>0</v>
      </c>
      <c r="G14" s="57">
        <v>15</v>
      </c>
      <c r="H14" s="58">
        <v>42</v>
      </c>
      <c r="I14" s="58">
        <v>35</v>
      </c>
      <c r="J14" s="58">
        <v>0</v>
      </c>
      <c r="K14" s="57">
        <v>77</v>
      </c>
      <c r="L14" s="57">
        <v>47</v>
      </c>
      <c r="M14" s="6">
        <v>0</v>
      </c>
      <c r="N14" s="152"/>
    </row>
    <row r="15" spans="1:14" ht="15.75" x14ac:dyDescent="0.25">
      <c r="B15" s="7" t="s">
        <v>48</v>
      </c>
      <c r="C15" s="45">
        <v>4</v>
      </c>
      <c r="D15" s="45">
        <v>0</v>
      </c>
      <c r="E15" s="58">
        <v>0</v>
      </c>
      <c r="F15" s="57">
        <v>0</v>
      </c>
      <c r="G15" s="57">
        <v>0</v>
      </c>
      <c r="H15" s="58">
        <v>0</v>
      </c>
      <c r="I15" s="58">
        <v>0</v>
      </c>
      <c r="J15" s="58">
        <v>0</v>
      </c>
      <c r="K15" s="57">
        <v>0</v>
      </c>
      <c r="L15" s="57">
        <v>0</v>
      </c>
      <c r="M15" s="6">
        <v>0</v>
      </c>
      <c r="N15" s="152"/>
    </row>
    <row r="16" spans="1:14" ht="15.75" x14ac:dyDescent="0.25">
      <c r="B16" s="7" t="s">
        <v>20</v>
      </c>
      <c r="C16" s="45">
        <v>9</v>
      </c>
      <c r="D16" s="45">
        <v>0</v>
      </c>
      <c r="E16" s="58">
        <v>1</v>
      </c>
      <c r="F16" s="58">
        <v>0</v>
      </c>
      <c r="G16" s="58">
        <v>2</v>
      </c>
      <c r="H16" s="58">
        <v>6</v>
      </c>
      <c r="I16" s="58">
        <v>9</v>
      </c>
      <c r="J16" s="58">
        <v>0</v>
      </c>
      <c r="K16" s="58">
        <v>13</v>
      </c>
      <c r="L16" s="58">
        <v>14</v>
      </c>
      <c r="M16" s="6">
        <v>4</v>
      </c>
      <c r="N16" s="152"/>
    </row>
    <row r="17" spans="2:14" ht="15.75" x14ac:dyDescent="0.25">
      <c r="B17" s="7" t="s">
        <v>21</v>
      </c>
      <c r="C17" s="62">
        <v>17</v>
      </c>
      <c r="D17" s="62">
        <v>0</v>
      </c>
      <c r="E17" s="59">
        <v>11</v>
      </c>
      <c r="F17" s="59">
        <v>5</v>
      </c>
      <c r="G17" s="59">
        <v>5</v>
      </c>
      <c r="H17" s="59">
        <v>18</v>
      </c>
      <c r="I17" s="59">
        <v>9</v>
      </c>
      <c r="J17" s="59">
        <v>0</v>
      </c>
      <c r="K17" s="59">
        <v>22</v>
      </c>
      <c r="L17" s="59">
        <v>12</v>
      </c>
      <c r="M17" s="6">
        <v>0</v>
      </c>
      <c r="N17" s="152"/>
    </row>
    <row r="18" spans="2:14" ht="15.75" customHeight="1" x14ac:dyDescent="0.25">
      <c r="B18" s="7" t="s">
        <v>22</v>
      </c>
      <c r="C18" s="45">
        <v>4</v>
      </c>
      <c r="D18" s="45">
        <v>0</v>
      </c>
      <c r="E18" s="58">
        <v>4</v>
      </c>
      <c r="F18" s="3">
        <v>3</v>
      </c>
      <c r="G18" s="57">
        <v>2</v>
      </c>
      <c r="H18" s="58">
        <v>35</v>
      </c>
      <c r="I18" s="58">
        <v>35</v>
      </c>
      <c r="J18" s="58">
        <v>0</v>
      </c>
      <c r="K18" s="57">
        <v>81</v>
      </c>
      <c r="L18" s="57">
        <v>76</v>
      </c>
      <c r="M18" s="58">
        <v>29</v>
      </c>
      <c r="N18" s="152"/>
    </row>
    <row r="19" spans="2:14" ht="15.75" x14ac:dyDescent="0.25">
      <c r="B19" s="7" t="s">
        <v>23</v>
      </c>
      <c r="C19" s="45">
        <v>10</v>
      </c>
      <c r="D19" s="45">
        <v>0</v>
      </c>
      <c r="E19" s="58">
        <v>12</v>
      </c>
      <c r="F19" s="3">
        <v>1</v>
      </c>
      <c r="G19" s="58">
        <v>6</v>
      </c>
      <c r="H19" s="58">
        <v>17</v>
      </c>
      <c r="I19" s="58">
        <v>16</v>
      </c>
      <c r="J19" s="58">
        <v>0</v>
      </c>
      <c r="K19" s="58">
        <v>12</v>
      </c>
      <c r="L19" s="58">
        <v>8</v>
      </c>
      <c r="M19" s="58">
        <v>0</v>
      </c>
      <c r="N19" s="152"/>
    </row>
    <row r="20" spans="2:14" ht="15.75" x14ac:dyDescent="0.25">
      <c r="B20" s="7" t="s">
        <v>0</v>
      </c>
      <c r="C20" s="45">
        <v>24</v>
      </c>
      <c r="D20" s="45">
        <v>0</v>
      </c>
      <c r="E20" s="58">
        <v>25</v>
      </c>
      <c r="F20" s="57">
        <v>28</v>
      </c>
      <c r="G20" s="57">
        <v>39</v>
      </c>
      <c r="H20" s="58">
        <v>25</v>
      </c>
      <c r="I20" s="58">
        <v>22</v>
      </c>
      <c r="J20" s="58">
        <v>0</v>
      </c>
      <c r="K20" s="57">
        <v>32</v>
      </c>
      <c r="L20" s="57">
        <v>32</v>
      </c>
      <c r="M20" s="58">
        <v>7</v>
      </c>
      <c r="N20" s="152"/>
    </row>
    <row r="21" spans="2:14" ht="15.75" x14ac:dyDescent="0.25">
      <c r="B21" s="7" t="s">
        <v>50</v>
      </c>
      <c r="C21" s="63">
        <v>97</v>
      </c>
      <c r="D21" s="63">
        <v>0</v>
      </c>
      <c r="E21" s="58">
        <v>73</v>
      </c>
      <c r="F21" s="58">
        <v>16</v>
      </c>
      <c r="G21" s="58">
        <v>109</v>
      </c>
      <c r="H21" s="58">
        <v>96</v>
      </c>
      <c r="I21" s="58">
        <v>63</v>
      </c>
      <c r="J21" s="58">
        <v>0</v>
      </c>
      <c r="K21" s="58">
        <v>115</v>
      </c>
      <c r="L21" s="58">
        <v>118</v>
      </c>
      <c r="M21" s="58">
        <v>41</v>
      </c>
      <c r="N21" s="152"/>
    </row>
    <row r="22" spans="2:14" ht="15.75" x14ac:dyDescent="0.25">
      <c r="B22" s="5" t="s">
        <v>51</v>
      </c>
      <c r="C22" s="63">
        <v>10</v>
      </c>
      <c r="D22" s="63">
        <v>0</v>
      </c>
      <c r="E22" s="58">
        <v>8</v>
      </c>
      <c r="F22" s="58">
        <v>0</v>
      </c>
      <c r="G22" s="58">
        <v>12</v>
      </c>
      <c r="H22" s="58">
        <v>12</v>
      </c>
      <c r="I22" s="58">
        <v>9</v>
      </c>
      <c r="J22" s="58">
        <v>0</v>
      </c>
      <c r="K22" s="58">
        <v>20</v>
      </c>
      <c r="L22" s="58">
        <v>31</v>
      </c>
      <c r="M22" s="58">
        <v>5</v>
      </c>
      <c r="N22" s="152"/>
    </row>
    <row r="23" spans="2:14" ht="21" customHeight="1" x14ac:dyDescent="0.25">
      <c r="B23" s="7" t="s">
        <v>52</v>
      </c>
      <c r="C23" s="63">
        <v>10</v>
      </c>
      <c r="D23" s="63">
        <v>0</v>
      </c>
      <c r="E23" s="58">
        <v>10</v>
      </c>
      <c r="F23" s="58">
        <v>9</v>
      </c>
      <c r="G23" s="58">
        <v>7</v>
      </c>
      <c r="H23" s="58">
        <v>24</v>
      </c>
      <c r="I23" s="58">
        <v>17</v>
      </c>
      <c r="J23" s="58">
        <v>0</v>
      </c>
      <c r="K23" s="58">
        <v>37</v>
      </c>
      <c r="L23" s="58">
        <v>25</v>
      </c>
      <c r="M23" s="58">
        <v>17</v>
      </c>
      <c r="N23" s="152"/>
    </row>
    <row r="24" spans="2:14" ht="15" customHeight="1" x14ac:dyDescent="0.25">
      <c r="B24" s="7" t="s">
        <v>54</v>
      </c>
      <c r="C24" s="63">
        <v>15</v>
      </c>
      <c r="D24" s="63">
        <v>0</v>
      </c>
      <c r="E24" s="58">
        <v>19</v>
      </c>
      <c r="F24" s="58">
        <v>14</v>
      </c>
      <c r="G24" s="58">
        <v>21</v>
      </c>
      <c r="H24" s="58">
        <v>30</v>
      </c>
      <c r="I24" s="58">
        <v>19</v>
      </c>
      <c r="J24" s="58">
        <v>0</v>
      </c>
      <c r="K24" s="58">
        <v>33</v>
      </c>
      <c r="L24" s="58">
        <v>33</v>
      </c>
      <c r="M24" s="58">
        <v>30</v>
      </c>
      <c r="N24" s="152"/>
    </row>
    <row r="25" spans="2:14" ht="15.75" x14ac:dyDescent="0.25">
      <c r="B25" s="10" t="s">
        <v>42</v>
      </c>
      <c r="C25" s="45">
        <v>51</v>
      </c>
      <c r="D25" s="45">
        <v>0</v>
      </c>
      <c r="E25" s="58">
        <v>47</v>
      </c>
      <c r="F25" s="58">
        <v>16</v>
      </c>
      <c r="G25" s="58">
        <v>64</v>
      </c>
      <c r="H25" s="58">
        <v>52</v>
      </c>
      <c r="I25" s="58">
        <v>43</v>
      </c>
      <c r="J25" s="58">
        <v>0</v>
      </c>
      <c r="K25" s="57">
        <v>61</v>
      </c>
      <c r="L25" s="57">
        <v>61</v>
      </c>
      <c r="M25" s="58">
        <v>60</v>
      </c>
      <c r="N25" s="152"/>
    </row>
    <row r="26" spans="2:14" ht="15.75" x14ac:dyDescent="0.25">
      <c r="B26" s="10" t="s">
        <v>55</v>
      </c>
      <c r="C26" s="45">
        <v>71</v>
      </c>
      <c r="D26" s="45">
        <v>0</v>
      </c>
      <c r="E26" s="58">
        <v>31</v>
      </c>
      <c r="F26" s="58">
        <v>13</v>
      </c>
      <c r="G26" s="58">
        <v>16</v>
      </c>
      <c r="H26" s="58">
        <v>87</v>
      </c>
      <c r="I26" s="58">
        <v>74</v>
      </c>
      <c r="J26" s="58">
        <v>0</v>
      </c>
      <c r="K26" s="58">
        <v>113</v>
      </c>
      <c r="L26" s="58">
        <v>75</v>
      </c>
      <c r="M26" s="58">
        <v>57</v>
      </c>
      <c r="N26" s="152"/>
    </row>
    <row r="27" spans="2:14" ht="15.75" x14ac:dyDescent="0.25">
      <c r="B27" s="10" t="s">
        <v>2</v>
      </c>
      <c r="C27" s="45">
        <v>85</v>
      </c>
      <c r="D27" s="45">
        <v>0</v>
      </c>
      <c r="E27" s="58">
        <v>86</v>
      </c>
      <c r="F27" s="57">
        <v>22</v>
      </c>
      <c r="G27" s="57">
        <v>0</v>
      </c>
      <c r="H27" s="58">
        <v>83</v>
      </c>
      <c r="I27" s="58">
        <v>108</v>
      </c>
      <c r="J27" s="58">
        <v>0</v>
      </c>
      <c r="K27" s="57">
        <v>48</v>
      </c>
      <c r="L27" s="57">
        <v>56</v>
      </c>
      <c r="M27" s="58">
        <v>63</v>
      </c>
      <c r="N27" s="152"/>
    </row>
    <row r="28" spans="2:14" ht="15.75" x14ac:dyDescent="0.25">
      <c r="B28" s="10" t="s">
        <v>41</v>
      </c>
      <c r="C28" s="45">
        <v>21</v>
      </c>
      <c r="D28" s="45">
        <v>0</v>
      </c>
      <c r="E28" s="58">
        <v>8</v>
      </c>
      <c r="F28" s="58">
        <v>12</v>
      </c>
      <c r="G28" s="58">
        <v>0</v>
      </c>
      <c r="H28" s="58">
        <v>19</v>
      </c>
      <c r="I28" s="58">
        <v>7</v>
      </c>
      <c r="J28" s="58">
        <v>0</v>
      </c>
      <c r="K28" s="57">
        <v>11</v>
      </c>
      <c r="L28" s="57">
        <v>11</v>
      </c>
      <c r="M28" s="58">
        <v>0</v>
      </c>
      <c r="N28" s="152"/>
    </row>
    <row r="29" spans="2:14" ht="15.75" x14ac:dyDescent="0.25">
      <c r="B29" s="11" t="s">
        <v>56</v>
      </c>
      <c r="C29" s="12">
        <f t="shared" ref="C29:M29" si="0">SUM(C4:C28)</f>
        <v>654</v>
      </c>
      <c r="D29" s="12">
        <v>0</v>
      </c>
      <c r="E29" s="12">
        <f t="shared" si="0"/>
        <v>513</v>
      </c>
      <c r="F29" s="12">
        <f t="shared" si="0"/>
        <v>280</v>
      </c>
      <c r="G29" s="12">
        <f t="shared" si="0"/>
        <v>424</v>
      </c>
      <c r="H29" s="12">
        <f t="shared" si="0"/>
        <v>792</v>
      </c>
      <c r="I29" s="12">
        <f t="shared" si="0"/>
        <v>645</v>
      </c>
      <c r="J29" s="12">
        <f t="shared" si="0"/>
        <v>60</v>
      </c>
      <c r="K29" s="12">
        <f t="shared" si="0"/>
        <v>982</v>
      </c>
      <c r="L29" s="12">
        <f t="shared" si="0"/>
        <v>837</v>
      </c>
      <c r="M29" s="12">
        <f t="shared" si="0"/>
        <v>385</v>
      </c>
      <c r="N29" s="152"/>
    </row>
    <row r="33" spans="1:10" ht="15.75" x14ac:dyDescent="0.25">
      <c r="B33" s="158" t="s">
        <v>57</v>
      </c>
      <c r="C33" s="159"/>
      <c r="D33" s="159"/>
      <c r="E33" s="159"/>
      <c r="F33" s="159"/>
      <c r="G33" s="159"/>
      <c r="H33" s="159"/>
      <c r="I33" s="159"/>
      <c r="J33" s="154" t="s">
        <v>27</v>
      </c>
    </row>
    <row r="34" spans="1:10" ht="59.25" customHeight="1" x14ac:dyDescent="0.25">
      <c r="B34" s="64" t="s">
        <v>53</v>
      </c>
      <c r="C34" s="64" t="s">
        <v>122</v>
      </c>
      <c r="D34" s="64" t="s">
        <v>123</v>
      </c>
      <c r="E34" s="64" t="s">
        <v>124</v>
      </c>
      <c r="F34" s="64" t="s">
        <v>125</v>
      </c>
      <c r="G34" s="64" t="s">
        <v>126</v>
      </c>
      <c r="H34" s="64" t="s">
        <v>127</v>
      </c>
      <c r="I34" s="64" t="s">
        <v>128</v>
      </c>
      <c r="J34" s="155"/>
    </row>
    <row r="35" spans="1:10" ht="15.75" x14ac:dyDescent="0.25">
      <c r="B35" s="38" t="s">
        <v>58</v>
      </c>
      <c r="C35" s="13">
        <v>10</v>
      </c>
      <c r="D35" s="13">
        <v>102</v>
      </c>
      <c r="E35" s="13">
        <v>48</v>
      </c>
      <c r="F35" s="13">
        <v>6</v>
      </c>
      <c r="G35" s="13">
        <v>14</v>
      </c>
      <c r="H35" s="13">
        <v>16</v>
      </c>
      <c r="I35" s="13">
        <v>0</v>
      </c>
      <c r="J35" s="160" t="s">
        <v>170</v>
      </c>
    </row>
    <row r="36" spans="1:10" ht="15.75" x14ac:dyDescent="0.25">
      <c r="B36" s="39" t="s">
        <v>59</v>
      </c>
      <c r="C36" s="13">
        <v>0</v>
      </c>
      <c r="D36" s="13">
        <v>24</v>
      </c>
      <c r="E36" s="13">
        <v>2</v>
      </c>
      <c r="F36" s="13">
        <v>15</v>
      </c>
      <c r="G36" s="13">
        <v>0</v>
      </c>
      <c r="H36" s="13">
        <v>9</v>
      </c>
      <c r="I36" s="13">
        <v>0</v>
      </c>
      <c r="J36" s="160"/>
    </row>
    <row r="37" spans="1:10" ht="15.75" x14ac:dyDescent="0.25">
      <c r="B37" s="37" t="s">
        <v>4</v>
      </c>
      <c r="C37" s="13">
        <v>5</v>
      </c>
      <c r="D37" s="13">
        <v>8</v>
      </c>
      <c r="E37" s="13">
        <v>15</v>
      </c>
      <c r="F37" s="13">
        <v>1</v>
      </c>
      <c r="G37" s="13">
        <v>3</v>
      </c>
      <c r="H37" s="13">
        <v>8</v>
      </c>
      <c r="I37" s="13">
        <v>0</v>
      </c>
      <c r="J37" s="160"/>
    </row>
    <row r="38" spans="1:10" ht="15.75" x14ac:dyDescent="0.25">
      <c r="B38" s="39" t="s">
        <v>60</v>
      </c>
      <c r="C38" s="13">
        <v>4</v>
      </c>
      <c r="D38" s="13">
        <v>91</v>
      </c>
      <c r="E38" s="13">
        <v>23</v>
      </c>
      <c r="F38" s="13">
        <v>0</v>
      </c>
      <c r="G38" s="13">
        <v>6</v>
      </c>
      <c r="H38" s="13">
        <v>6</v>
      </c>
      <c r="I38" s="13">
        <v>0</v>
      </c>
      <c r="J38" s="160"/>
    </row>
    <row r="39" spans="1:10" ht="15.75" x14ac:dyDescent="0.25">
      <c r="B39" s="37" t="s">
        <v>61</v>
      </c>
      <c r="C39" s="13">
        <v>5</v>
      </c>
      <c r="D39" s="13">
        <v>7</v>
      </c>
      <c r="E39" s="13">
        <v>0</v>
      </c>
      <c r="F39" s="13">
        <v>0</v>
      </c>
      <c r="G39" s="13">
        <v>0</v>
      </c>
      <c r="H39" s="13">
        <v>10</v>
      </c>
      <c r="I39" s="13">
        <v>0</v>
      </c>
      <c r="J39" s="160"/>
    </row>
    <row r="40" spans="1:10" ht="15.75" x14ac:dyDescent="0.25">
      <c r="B40" s="40" t="s">
        <v>10</v>
      </c>
      <c r="C40" s="14"/>
      <c r="D40" s="14"/>
      <c r="E40" s="14"/>
      <c r="F40" s="14"/>
      <c r="G40" s="14"/>
      <c r="H40" s="14"/>
      <c r="I40" s="14"/>
      <c r="J40" s="161"/>
    </row>
    <row r="41" spans="1:10" x14ac:dyDescent="0.25">
      <c r="J41" s="66"/>
    </row>
    <row r="42" spans="1:10" ht="15.75" customHeight="1" x14ac:dyDescent="0.25">
      <c r="A42" s="165" t="s">
        <v>129</v>
      </c>
      <c r="B42" s="165"/>
      <c r="C42" s="165"/>
      <c r="D42" s="165"/>
      <c r="E42" s="165"/>
      <c r="F42" s="165"/>
      <c r="G42" s="165"/>
      <c r="H42" s="165"/>
      <c r="I42" s="165"/>
    </row>
    <row r="43" spans="1:10" x14ac:dyDescent="0.25">
      <c r="B43" s="172" t="s">
        <v>33</v>
      </c>
      <c r="C43" s="167" t="s">
        <v>34</v>
      </c>
      <c r="D43" s="168"/>
      <c r="E43" s="168"/>
      <c r="F43" s="166" t="s">
        <v>35</v>
      </c>
      <c r="G43" s="166"/>
      <c r="H43" s="166" t="s">
        <v>14</v>
      </c>
      <c r="I43" s="166" t="s">
        <v>27</v>
      </c>
    </row>
    <row r="44" spans="1:10" ht="25.5" x14ac:dyDescent="0.25">
      <c r="B44" s="173"/>
      <c r="C44" s="15" t="s">
        <v>37</v>
      </c>
      <c r="D44" s="15" t="s">
        <v>31</v>
      </c>
      <c r="E44" s="67" t="s">
        <v>38</v>
      </c>
      <c r="F44" s="65" t="s">
        <v>37</v>
      </c>
      <c r="G44" s="49" t="s">
        <v>80</v>
      </c>
      <c r="H44" s="166"/>
      <c r="I44" s="166"/>
    </row>
    <row r="45" spans="1:10" ht="15.75" x14ac:dyDescent="0.25">
      <c r="B45" s="16" t="s">
        <v>39</v>
      </c>
      <c r="C45" s="13">
        <v>0</v>
      </c>
      <c r="D45" s="13">
        <v>22</v>
      </c>
      <c r="E45" s="13">
        <v>102</v>
      </c>
      <c r="F45" s="13">
        <v>4</v>
      </c>
      <c r="G45" s="41">
        <v>42</v>
      </c>
      <c r="H45" s="13">
        <v>19</v>
      </c>
      <c r="I45" s="169" t="s">
        <v>170</v>
      </c>
    </row>
    <row r="46" spans="1:10" ht="15.75" x14ac:dyDescent="0.25">
      <c r="B46" s="16" t="s">
        <v>40</v>
      </c>
      <c r="C46" s="13">
        <v>0</v>
      </c>
      <c r="D46" s="13">
        <v>0</v>
      </c>
      <c r="E46" s="13">
        <v>0</v>
      </c>
      <c r="F46" s="13">
        <v>0</v>
      </c>
      <c r="G46" s="41">
        <v>0</v>
      </c>
      <c r="H46" s="13">
        <v>0</v>
      </c>
      <c r="I46" s="170"/>
    </row>
    <row r="47" spans="1:10" ht="15.75" x14ac:dyDescent="0.25">
      <c r="B47" s="16" t="s">
        <v>6</v>
      </c>
      <c r="C47" s="13">
        <v>0</v>
      </c>
      <c r="D47" s="13">
        <v>0</v>
      </c>
      <c r="E47" s="13">
        <v>0</v>
      </c>
      <c r="F47" s="13">
        <v>0</v>
      </c>
      <c r="G47" s="41">
        <v>0</v>
      </c>
      <c r="H47" s="13">
        <v>0</v>
      </c>
      <c r="I47" s="170"/>
    </row>
    <row r="48" spans="1:10" ht="15.75" x14ac:dyDescent="0.25">
      <c r="B48" s="16" t="s">
        <v>16</v>
      </c>
      <c r="C48" s="13">
        <v>0</v>
      </c>
      <c r="D48" s="13">
        <v>0</v>
      </c>
      <c r="E48" s="13">
        <v>0</v>
      </c>
      <c r="F48" s="13">
        <v>0</v>
      </c>
      <c r="G48" s="41">
        <v>0</v>
      </c>
      <c r="H48" s="13">
        <v>0</v>
      </c>
      <c r="I48" s="170"/>
    </row>
    <row r="49" spans="2:9" ht="15.75" x14ac:dyDescent="0.25">
      <c r="B49" s="17" t="s">
        <v>17</v>
      </c>
      <c r="C49" s="13">
        <v>0</v>
      </c>
      <c r="D49" s="13">
        <v>0</v>
      </c>
      <c r="E49" s="13">
        <v>0</v>
      </c>
      <c r="F49" s="13">
        <v>0</v>
      </c>
      <c r="G49" s="41">
        <v>0</v>
      </c>
      <c r="H49" s="13">
        <v>0</v>
      </c>
      <c r="I49" s="170"/>
    </row>
    <row r="50" spans="2:9" ht="15.75" x14ac:dyDescent="0.25">
      <c r="B50" s="16" t="s">
        <v>42</v>
      </c>
      <c r="C50" s="13">
        <v>5</v>
      </c>
      <c r="D50" s="13">
        <v>16</v>
      </c>
      <c r="E50" s="13">
        <v>68</v>
      </c>
      <c r="F50" s="13">
        <v>18</v>
      </c>
      <c r="G50" s="41">
        <v>30</v>
      </c>
      <c r="H50" s="13">
        <v>0</v>
      </c>
      <c r="I50" s="170"/>
    </row>
    <row r="51" spans="2:9" ht="15.75" x14ac:dyDescent="0.25">
      <c r="B51" s="17" t="s">
        <v>43</v>
      </c>
      <c r="C51" s="13">
        <v>9</v>
      </c>
      <c r="D51" s="13">
        <v>5</v>
      </c>
      <c r="E51" s="13">
        <v>10</v>
      </c>
      <c r="F51" s="13">
        <v>4</v>
      </c>
      <c r="G51" s="41">
        <v>0</v>
      </c>
      <c r="H51" s="13">
        <v>0</v>
      </c>
      <c r="I51" s="170"/>
    </row>
    <row r="52" spans="2:9" ht="15.75" x14ac:dyDescent="0.25">
      <c r="B52" s="18" t="s">
        <v>44</v>
      </c>
      <c r="C52" s="13">
        <v>0</v>
      </c>
      <c r="D52" s="13">
        <v>0</v>
      </c>
      <c r="E52" s="13">
        <v>0</v>
      </c>
      <c r="F52" s="13">
        <v>0</v>
      </c>
      <c r="G52" s="41">
        <v>0</v>
      </c>
      <c r="H52" s="13">
        <v>0</v>
      </c>
      <c r="I52" s="170"/>
    </row>
    <row r="53" spans="2:9" ht="15.75" x14ac:dyDescent="0.25">
      <c r="B53" s="19" t="s">
        <v>5</v>
      </c>
      <c r="C53" s="13">
        <v>0</v>
      </c>
      <c r="D53" s="13">
        <v>0</v>
      </c>
      <c r="E53" s="13">
        <v>0</v>
      </c>
      <c r="F53" s="13">
        <v>0</v>
      </c>
      <c r="G53" s="41">
        <v>0</v>
      </c>
      <c r="H53" s="13">
        <v>0</v>
      </c>
      <c r="I53" s="170"/>
    </row>
    <row r="54" spans="2:9" ht="15.75" x14ac:dyDescent="0.25">
      <c r="B54" s="20" t="s">
        <v>47</v>
      </c>
      <c r="C54" s="13">
        <v>0</v>
      </c>
      <c r="D54" s="13">
        <v>0</v>
      </c>
      <c r="E54" s="13">
        <v>11</v>
      </c>
      <c r="F54" s="13">
        <v>0</v>
      </c>
      <c r="G54" s="41">
        <v>0</v>
      </c>
      <c r="H54" s="13">
        <v>0</v>
      </c>
      <c r="I54" s="170"/>
    </row>
    <row r="55" spans="2:9" ht="15.75" x14ac:dyDescent="0.25">
      <c r="B55" s="16" t="s">
        <v>49</v>
      </c>
      <c r="C55" s="13">
        <v>0</v>
      </c>
      <c r="D55" s="13">
        <v>0</v>
      </c>
      <c r="E55" s="13">
        <v>0</v>
      </c>
      <c r="F55" s="13">
        <v>0</v>
      </c>
      <c r="G55" s="41">
        <v>0</v>
      </c>
      <c r="H55" s="13">
        <v>0</v>
      </c>
      <c r="I55" s="170"/>
    </row>
    <row r="56" spans="2:9" ht="15.75" x14ac:dyDescent="0.25">
      <c r="B56" s="16" t="s">
        <v>72</v>
      </c>
      <c r="C56" s="13">
        <v>0</v>
      </c>
      <c r="D56" s="13">
        <v>0</v>
      </c>
      <c r="E56" s="13">
        <v>0</v>
      </c>
      <c r="F56" s="13">
        <v>0</v>
      </c>
      <c r="G56" s="41">
        <v>0</v>
      </c>
      <c r="H56" s="13">
        <v>0</v>
      </c>
      <c r="I56" s="170"/>
    </row>
    <row r="57" spans="2:9" ht="15.75" x14ac:dyDescent="0.25">
      <c r="B57" s="21" t="s">
        <v>10</v>
      </c>
      <c r="C57" s="22">
        <f t="shared" ref="C57:H57" si="1">SUM(C45:C56)</f>
        <v>14</v>
      </c>
      <c r="D57" s="22">
        <f t="shared" si="1"/>
        <v>43</v>
      </c>
      <c r="E57" s="22">
        <f t="shared" si="1"/>
        <v>191</v>
      </c>
      <c r="F57" s="22">
        <f t="shared" si="1"/>
        <v>26</v>
      </c>
      <c r="G57" s="22">
        <f t="shared" si="1"/>
        <v>72</v>
      </c>
      <c r="H57" s="22">
        <f t="shared" si="1"/>
        <v>19</v>
      </c>
      <c r="I57" s="171"/>
    </row>
  </sheetData>
  <mergeCells count="25">
    <mergeCell ref="A42:I42"/>
    <mergeCell ref="H43:H44"/>
    <mergeCell ref="C43:E43"/>
    <mergeCell ref="I45:I57"/>
    <mergeCell ref="F43:G43"/>
    <mergeCell ref="B43:B44"/>
    <mergeCell ref="I43:I44"/>
    <mergeCell ref="B33:I33"/>
    <mergeCell ref="J33:J34"/>
    <mergeCell ref="J35:J40"/>
    <mergeCell ref="L2:L3"/>
    <mergeCell ref="E2:E3"/>
    <mergeCell ref="F2:G2"/>
    <mergeCell ref="K2:K3"/>
    <mergeCell ref="D2:D3"/>
    <mergeCell ref="I2:I3"/>
    <mergeCell ref="B1:B3"/>
    <mergeCell ref="N1:N3"/>
    <mergeCell ref="N4:N29"/>
    <mergeCell ref="C2:C3"/>
    <mergeCell ref="H2:H3"/>
    <mergeCell ref="J2:J3"/>
    <mergeCell ref="M1:M3"/>
    <mergeCell ref="C1:G1"/>
    <mergeCell ref="H1:L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C7" sqref="C7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34" t="s">
        <v>24</v>
      </c>
      <c r="B1" s="35" t="s">
        <v>73</v>
      </c>
      <c r="C1" s="36" t="s">
        <v>27</v>
      </c>
    </row>
    <row r="2" spans="1:3" ht="15.75" x14ac:dyDescent="0.25">
      <c r="A2" s="2" t="s">
        <v>25</v>
      </c>
      <c r="B2" s="68">
        <v>116</v>
      </c>
      <c r="C2" s="3" t="s">
        <v>170</v>
      </c>
    </row>
    <row r="3" spans="1:3" ht="15.75" x14ac:dyDescent="0.25">
      <c r="A3" s="2" t="s">
        <v>26</v>
      </c>
      <c r="B3" s="68">
        <v>11</v>
      </c>
      <c r="C3" s="3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141"/>
  <sheetViews>
    <sheetView tabSelected="1" zoomScale="80" zoomScaleNormal="80" workbookViewId="0">
      <selection activeCell="F25" sqref="F25"/>
    </sheetView>
  </sheetViews>
  <sheetFormatPr baseColWidth="10" defaultColWidth="72.7109375" defaultRowHeight="15" x14ac:dyDescent="0.25"/>
  <cols>
    <col min="1" max="1" width="5.140625" style="82" customWidth="1"/>
    <col min="2" max="2" width="14" style="83" customWidth="1"/>
    <col min="3" max="3" width="16.85546875" style="83" customWidth="1"/>
    <col min="4" max="4" width="13.85546875" style="82" customWidth="1"/>
    <col min="5" max="5" width="23" style="83" bestFit="1" customWidth="1"/>
    <col min="6" max="6" width="57.85546875" style="82" bestFit="1" customWidth="1"/>
    <col min="7" max="7" width="48.7109375" style="82" bestFit="1" customWidth="1"/>
    <col min="8" max="8" width="23.7109375" style="83" customWidth="1"/>
    <col min="9" max="9" width="72.7109375" style="83"/>
    <col min="10" max="16384" width="72.7109375" style="82"/>
  </cols>
  <sheetData>
    <row r="1" spans="1:10" x14ac:dyDescent="0.25">
      <c r="A1" s="174" t="s">
        <v>171</v>
      </c>
      <c r="B1" s="174"/>
      <c r="C1" s="174"/>
      <c r="D1" s="174"/>
      <c r="E1" s="174"/>
      <c r="F1" s="174"/>
      <c r="G1" s="174"/>
      <c r="H1" s="174"/>
    </row>
    <row r="3" spans="1:10" ht="26.25" customHeight="1" x14ac:dyDescent="0.25">
      <c r="A3" s="84" t="s">
        <v>74</v>
      </c>
      <c r="B3" s="85" t="s">
        <v>69</v>
      </c>
      <c r="C3" s="85" t="s">
        <v>68</v>
      </c>
      <c r="D3" s="84" t="s">
        <v>70</v>
      </c>
      <c r="E3" s="85" t="s">
        <v>75</v>
      </c>
      <c r="F3" s="86" t="s">
        <v>76</v>
      </c>
      <c r="G3" s="86" t="s">
        <v>77</v>
      </c>
      <c r="H3" s="85" t="s">
        <v>78</v>
      </c>
      <c r="I3" s="87" t="s">
        <v>79</v>
      </c>
    </row>
    <row r="4" spans="1:10" x14ac:dyDescent="0.25">
      <c r="A4" s="89">
        <v>1</v>
      </c>
      <c r="B4" s="90" t="s">
        <v>176</v>
      </c>
      <c r="C4" s="90" t="s">
        <v>177</v>
      </c>
      <c r="D4" s="90" t="s">
        <v>178</v>
      </c>
      <c r="E4" s="91" t="s">
        <v>179</v>
      </c>
      <c r="F4" s="91" t="s">
        <v>180</v>
      </c>
      <c r="G4" s="92" t="s">
        <v>181</v>
      </c>
      <c r="H4" s="92" t="s">
        <v>182</v>
      </c>
      <c r="I4" s="93">
        <v>45845</v>
      </c>
      <c r="J4" s="90" t="s">
        <v>183</v>
      </c>
    </row>
    <row r="5" spans="1:10" x14ac:dyDescent="0.25">
      <c r="A5" s="94">
        <v>2</v>
      </c>
      <c r="B5" s="95" t="s">
        <v>184</v>
      </c>
      <c r="C5" s="95" t="s">
        <v>177</v>
      </c>
      <c r="D5" s="95" t="s">
        <v>185</v>
      </c>
      <c r="E5" s="96" t="s">
        <v>179</v>
      </c>
      <c r="F5" s="97" t="s">
        <v>186</v>
      </c>
      <c r="G5" s="95" t="s">
        <v>187</v>
      </c>
      <c r="H5" s="95" t="s">
        <v>182</v>
      </c>
      <c r="I5" s="98">
        <v>45845</v>
      </c>
      <c r="J5" s="95" t="s">
        <v>183</v>
      </c>
    </row>
    <row r="6" spans="1:10" x14ac:dyDescent="0.25">
      <c r="A6" s="94">
        <v>3</v>
      </c>
      <c r="B6" s="99" t="s">
        <v>188</v>
      </c>
      <c r="C6" s="99" t="s">
        <v>177</v>
      </c>
      <c r="D6" s="99" t="s">
        <v>185</v>
      </c>
      <c r="E6" s="91" t="s">
        <v>179</v>
      </c>
      <c r="F6" s="99" t="s">
        <v>180</v>
      </c>
      <c r="G6" s="95" t="s">
        <v>189</v>
      </c>
      <c r="H6" s="100" t="s">
        <v>182</v>
      </c>
      <c r="I6" s="101">
        <v>45845</v>
      </c>
      <c r="J6" s="102" t="s">
        <v>183</v>
      </c>
    </row>
    <row r="7" spans="1:10" x14ac:dyDescent="0.25">
      <c r="A7" s="94">
        <v>4</v>
      </c>
      <c r="B7" s="95" t="s">
        <v>190</v>
      </c>
      <c r="C7" s="95" t="s">
        <v>177</v>
      </c>
      <c r="D7" s="95" t="s">
        <v>185</v>
      </c>
      <c r="E7" s="96" t="s">
        <v>179</v>
      </c>
      <c r="F7" s="97" t="s">
        <v>186</v>
      </c>
      <c r="G7" s="95" t="s">
        <v>187</v>
      </c>
      <c r="H7" s="95" t="s">
        <v>182</v>
      </c>
      <c r="I7" s="98">
        <v>45845</v>
      </c>
      <c r="J7" s="95" t="s">
        <v>183</v>
      </c>
    </row>
    <row r="8" spans="1:10" x14ac:dyDescent="0.25">
      <c r="A8" s="94">
        <v>5</v>
      </c>
      <c r="B8" s="99" t="s">
        <v>191</v>
      </c>
      <c r="C8" s="99" t="s">
        <v>177</v>
      </c>
      <c r="D8" s="99" t="s">
        <v>178</v>
      </c>
      <c r="E8" s="91" t="s">
        <v>179</v>
      </c>
      <c r="F8" s="99" t="s">
        <v>180</v>
      </c>
      <c r="G8" s="92" t="s">
        <v>181</v>
      </c>
      <c r="H8" s="100" t="s">
        <v>182</v>
      </c>
      <c r="I8" s="101">
        <v>45845</v>
      </c>
      <c r="J8" s="102" t="s">
        <v>183</v>
      </c>
    </row>
    <row r="9" spans="1:10" x14ac:dyDescent="0.25">
      <c r="A9" s="94">
        <v>6</v>
      </c>
      <c r="B9" s="95" t="s">
        <v>190</v>
      </c>
      <c r="C9" s="95" t="s">
        <v>177</v>
      </c>
      <c r="D9" s="95" t="s">
        <v>178</v>
      </c>
      <c r="E9" s="96" t="s">
        <v>179</v>
      </c>
      <c r="F9" s="97" t="s">
        <v>192</v>
      </c>
      <c r="G9" s="95" t="s">
        <v>187</v>
      </c>
      <c r="H9" s="95" t="s">
        <v>182</v>
      </c>
      <c r="I9" s="98">
        <v>45845</v>
      </c>
      <c r="J9" s="95" t="s">
        <v>183</v>
      </c>
    </row>
    <row r="10" spans="1:10" x14ac:dyDescent="0.25">
      <c r="A10" s="94">
        <v>7</v>
      </c>
      <c r="B10" s="99" t="s">
        <v>190</v>
      </c>
      <c r="C10" s="99" t="s">
        <v>193</v>
      </c>
      <c r="D10" s="99" t="s">
        <v>178</v>
      </c>
      <c r="E10" s="99" t="s">
        <v>194</v>
      </c>
      <c r="F10" s="99" t="s">
        <v>195</v>
      </c>
      <c r="G10" s="95" t="s">
        <v>196</v>
      </c>
      <c r="H10" s="100" t="s">
        <v>18</v>
      </c>
      <c r="I10" s="101">
        <v>45847</v>
      </c>
      <c r="J10" s="102" t="s">
        <v>197</v>
      </c>
    </row>
    <row r="11" spans="1:10" x14ac:dyDescent="0.25">
      <c r="A11" s="94">
        <v>8</v>
      </c>
      <c r="B11" s="95" t="s">
        <v>198</v>
      </c>
      <c r="C11" s="95" t="s">
        <v>177</v>
      </c>
      <c r="D11" s="95" t="s">
        <v>178</v>
      </c>
      <c r="E11" s="96" t="s">
        <v>179</v>
      </c>
      <c r="F11" s="95" t="s">
        <v>199</v>
      </c>
      <c r="G11" s="92" t="s">
        <v>181</v>
      </c>
      <c r="H11" s="95" t="s">
        <v>200</v>
      </c>
      <c r="I11" s="98">
        <v>45847</v>
      </c>
      <c r="J11" s="95" t="s">
        <v>183</v>
      </c>
    </row>
    <row r="12" spans="1:10" x14ac:dyDescent="0.25">
      <c r="A12" s="94">
        <v>9</v>
      </c>
      <c r="B12" s="99" t="s">
        <v>190</v>
      </c>
      <c r="C12" s="99" t="s">
        <v>177</v>
      </c>
      <c r="D12" s="99" t="s">
        <v>178</v>
      </c>
      <c r="E12" s="99" t="s">
        <v>194</v>
      </c>
      <c r="F12" s="99" t="s">
        <v>195</v>
      </c>
      <c r="G12" s="95" t="s">
        <v>201</v>
      </c>
      <c r="H12" s="100" t="s">
        <v>18</v>
      </c>
      <c r="I12" s="103">
        <v>45852</v>
      </c>
      <c r="J12" s="102" t="s">
        <v>202</v>
      </c>
    </row>
    <row r="13" spans="1:10" x14ac:dyDescent="0.25">
      <c r="A13" s="94">
        <v>10</v>
      </c>
      <c r="B13" s="95" t="s">
        <v>203</v>
      </c>
      <c r="C13" s="95" t="s">
        <v>177</v>
      </c>
      <c r="D13" s="95" t="s">
        <v>185</v>
      </c>
      <c r="E13" s="95" t="s">
        <v>194</v>
      </c>
      <c r="F13" s="95" t="s">
        <v>195</v>
      </c>
      <c r="G13" s="95" t="s">
        <v>201</v>
      </c>
      <c r="H13" s="95" t="s">
        <v>18</v>
      </c>
      <c r="I13" s="98">
        <v>45853</v>
      </c>
      <c r="J13" s="95" t="s">
        <v>202</v>
      </c>
    </row>
    <row r="14" spans="1:10" x14ac:dyDescent="0.25">
      <c r="A14" s="104">
        <v>11</v>
      </c>
      <c r="B14" s="99" t="s">
        <v>198</v>
      </c>
      <c r="C14" s="99" t="s">
        <v>177</v>
      </c>
      <c r="D14" s="99" t="s">
        <v>204</v>
      </c>
      <c r="E14" s="91" t="s">
        <v>179</v>
      </c>
      <c r="F14" s="99" t="s">
        <v>205</v>
      </c>
      <c r="G14" s="92" t="s">
        <v>181</v>
      </c>
      <c r="H14" s="100" t="s">
        <v>182</v>
      </c>
      <c r="I14" s="103">
        <v>45854</v>
      </c>
      <c r="J14" s="102" t="s">
        <v>206</v>
      </c>
    </row>
    <row r="15" spans="1:10" x14ac:dyDescent="0.25">
      <c r="A15" s="94">
        <v>12</v>
      </c>
      <c r="B15" s="95" t="s">
        <v>188</v>
      </c>
      <c r="C15" s="95" t="s">
        <v>177</v>
      </c>
      <c r="D15" s="95" t="s">
        <v>185</v>
      </c>
      <c r="E15" s="96" t="s">
        <v>179</v>
      </c>
      <c r="F15" s="95" t="s">
        <v>205</v>
      </c>
      <c r="G15" s="95" t="s">
        <v>189</v>
      </c>
      <c r="H15" s="95" t="s">
        <v>182</v>
      </c>
      <c r="I15" s="105">
        <v>45861</v>
      </c>
      <c r="J15" s="95" t="s">
        <v>183</v>
      </c>
    </row>
    <row r="16" spans="1:10" x14ac:dyDescent="0.25">
      <c r="A16" s="106">
        <v>13</v>
      </c>
      <c r="B16" s="99" t="s">
        <v>188</v>
      </c>
      <c r="C16" s="99" t="s">
        <v>177</v>
      </c>
      <c r="D16" s="99" t="s">
        <v>185</v>
      </c>
      <c r="E16" s="91" t="s">
        <v>179</v>
      </c>
      <c r="F16" s="99" t="s">
        <v>205</v>
      </c>
      <c r="G16" s="107" t="s">
        <v>187</v>
      </c>
      <c r="H16" s="99" t="s">
        <v>182</v>
      </c>
      <c r="I16" s="103">
        <v>45861</v>
      </c>
      <c r="J16" s="99" t="s">
        <v>183</v>
      </c>
    </row>
    <row r="17" spans="1:10" x14ac:dyDescent="0.25">
      <c r="A17" s="94">
        <v>14</v>
      </c>
      <c r="B17" s="95" t="s">
        <v>207</v>
      </c>
      <c r="C17" s="95" t="s">
        <v>177</v>
      </c>
      <c r="D17" s="95" t="s">
        <v>178</v>
      </c>
      <c r="E17" s="96" t="s">
        <v>179</v>
      </c>
      <c r="F17" s="95" t="s">
        <v>208</v>
      </c>
      <c r="G17" s="102" t="s">
        <v>209</v>
      </c>
      <c r="H17" s="95" t="s">
        <v>18</v>
      </c>
      <c r="I17" s="105">
        <v>45855</v>
      </c>
      <c r="J17" s="95" t="s">
        <v>210</v>
      </c>
    </row>
    <row r="18" spans="1:10" x14ac:dyDescent="0.25">
      <c r="A18" s="104">
        <v>15</v>
      </c>
      <c r="B18" s="97" t="s">
        <v>198</v>
      </c>
      <c r="C18" s="99" t="s">
        <v>177</v>
      </c>
      <c r="D18" s="99" t="s">
        <v>204</v>
      </c>
      <c r="E18" s="91" t="s">
        <v>179</v>
      </c>
      <c r="F18" s="107" t="s">
        <v>211</v>
      </c>
      <c r="G18" s="102" t="s">
        <v>209</v>
      </c>
      <c r="H18" s="100" t="s">
        <v>18</v>
      </c>
      <c r="I18" s="103">
        <v>45855</v>
      </c>
      <c r="J18" s="102" t="s">
        <v>183</v>
      </c>
    </row>
    <row r="19" spans="1:10" x14ac:dyDescent="0.25">
      <c r="A19" s="94">
        <v>16</v>
      </c>
      <c r="B19" s="95" t="s">
        <v>188</v>
      </c>
      <c r="C19" s="95" t="s">
        <v>177</v>
      </c>
      <c r="D19" s="95" t="s">
        <v>185</v>
      </c>
      <c r="E19" s="96" t="s">
        <v>179</v>
      </c>
      <c r="F19" s="95" t="s">
        <v>211</v>
      </c>
      <c r="G19" s="102" t="s">
        <v>209</v>
      </c>
      <c r="H19" s="95" t="s">
        <v>18</v>
      </c>
      <c r="I19" s="105">
        <v>45855</v>
      </c>
      <c r="J19" s="95" t="s">
        <v>183</v>
      </c>
    </row>
    <row r="20" spans="1:10" x14ac:dyDescent="0.25">
      <c r="A20" s="94">
        <v>17</v>
      </c>
      <c r="B20" s="99" t="s">
        <v>188</v>
      </c>
      <c r="C20" s="99" t="s">
        <v>177</v>
      </c>
      <c r="D20" s="99" t="s">
        <v>178</v>
      </c>
      <c r="E20" s="99" t="s">
        <v>194</v>
      </c>
      <c r="F20" s="99" t="s">
        <v>212</v>
      </c>
      <c r="G20" s="95" t="s">
        <v>201</v>
      </c>
      <c r="H20" s="100" t="s">
        <v>18</v>
      </c>
      <c r="I20" s="103">
        <v>45856</v>
      </c>
      <c r="J20" s="102" t="s">
        <v>183</v>
      </c>
    </row>
    <row r="21" spans="1:10" x14ac:dyDescent="0.25">
      <c r="A21" s="94">
        <v>18</v>
      </c>
      <c r="B21" s="95" t="s">
        <v>213</v>
      </c>
      <c r="C21" s="95" t="s">
        <v>177</v>
      </c>
      <c r="D21" s="95" t="s">
        <v>178</v>
      </c>
      <c r="E21" s="95" t="s">
        <v>194</v>
      </c>
      <c r="F21" s="95" t="s">
        <v>212</v>
      </c>
      <c r="G21" s="95" t="s">
        <v>201</v>
      </c>
      <c r="H21" s="95" t="s">
        <v>18</v>
      </c>
      <c r="I21" s="105">
        <v>45856</v>
      </c>
      <c r="J21" s="95" t="s">
        <v>183</v>
      </c>
    </row>
    <row r="22" spans="1:10" x14ac:dyDescent="0.25">
      <c r="A22" s="94">
        <v>19</v>
      </c>
      <c r="B22" s="99" t="s">
        <v>214</v>
      </c>
      <c r="C22" s="99" t="s">
        <v>177</v>
      </c>
      <c r="D22" s="99" t="s">
        <v>178</v>
      </c>
      <c r="E22" s="99" t="s">
        <v>194</v>
      </c>
      <c r="F22" s="99" t="s">
        <v>212</v>
      </c>
      <c r="G22" s="95" t="s">
        <v>201</v>
      </c>
      <c r="H22" s="100" t="s">
        <v>18</v>
      </c>
      <c r="I22" s="103">
        <v>45856</v>
      </c>
      <c r="J22" s="102" t="s">
        <v>183</v>
      </c>
    </row>
    <row r="23" spans="1:10" x14ac:dyDescent="0.25">
      <c r="A23" s="94">
        <v>20</v>
      </c>
      <c r="B23" s="95" t="s">
        <v>191</v>
      </c>
      <c r="C23" s="95" t="s">
        <v>177</v>
      </c>
      <c r="D23" s="95" t="s">
        <v>185</v>
      </c>
      <c r="E23" s="95" t="s">
        <v>215</v>
      </c>
      <c r="F23" s="95" t="s">
        <v>216</v>
      </c>
      <c r="G23" s="92" t="s">
        <v>181</v>
      </c>
      <c r="H23" s="95" t="s">
        <v>18</v>
      </c>
      <c r="I23" s="105">
        <v>45856</v>
      </c>
      <c r="J23" s="95" t="s">
        <v>206</v>
      </c>
    </row>
    <row r="24" spans="1:10" x14ac:dyDescent="0.25">
      <c r="A24" s="94">
        <v>21</v>
      </c>
      <c r="B24" s="99" t="s">
        <v>191</v>
      </c>
      <c r="C24" s="99" t="s">
        <v>177</v>
      </c>
      <c r="D24" s="99" t="s">
        <v>178</v>
      </c>
      <c r="E24" s="99" t="s">
        <v>215</v>
      </c>
      <c r="F24" s="99" t="s">
        <v>216</v>
      </c>
      <c r="G24" s="92" t="s">
        <v>181</v>
      </c>
      <c r="H24" s="100" t="s">
        <v>18</v>
      </c>
      <c r="I24" s="103">
        <v>45856</v>
      </c>
      <c r="J24" s="102" t="s">
        <v>206</v>
      </c>
    </row>
    <row r="25" spans="1:10" x14ac:dyDescent="0.25">
      <c r="A25" s="94">
        <v>22</v>
      </c>
      <c r="B25" s="95" t="s">
        <v>217</v>
      </c>
      <c r="C25" s="95" t="s">
        <v>177</v>
      </c>
      <c r="D25" s="95" t="s">
        <v>178</v>
      </c>
      <c r="E25" s="95" t="s">
        <v>194</v>
      </c>
      <c r="F25" s="95" t="s">
        <v>195</v>
      </c>
      <c r="G25" s="95" t="s">
        <v>201</v>
      </c>
      <c r="H25" s="95" t="s">
        <v>18</v>
      </c>
      <c r="I25" s="105">
        <v>45859</v>
      </c>
      <c r="J25" s="95" t="s">
        <v>183</v>
      </c>
    </row>
    <row r="26" spans="1:10" x14ac:dyDescent="0.25">
      <c r="A26" s="94">
        <v>23</v>
      </c>
      <c r="B26" s="95" t="s">
        <v>218</v>
      </c>
      <c r="C26" s="95" t="s">
        <v>177</v>
      </c>
      <c r="D26" s="95" t="s">
        <v>178</v>
      </c>
      <c r="E26" s="95" t="s">
        <v>194</v>
      </c>
      <c r="F26" s="95" t="s">
        <v>195</v>
      </c>
      <c r="G26" s="92" t="s">
        <v>181</v>
      </c>
      <c r="H26" s="95" t="s">
        <v>18</v>
      </c>
      <c r="I26" s="105">
        <v>45861</v>
      </c>
      <c r="J26" s="95" t="s">
        <v>219</v>
      </c>
    </row>
    <row r="27" spans="1:10" x14ac:dyDescent="0.25">
      <c r="A27" s="94">
        <v>24</v>
      </c>
      <c r="B27" s="97" t="s">
        <v>220</v>
      </c>
      <c r="C27" s="97" t="s">
        <v>177</v>
      </c>
      <c r="D27" s="97" t="s">
        <v>178</v>
      </c>
      <c r="E27" s="97" t="s">
        <v>194</v>
      </c>
      <c r="F27" s="97" t="s">
        <v>195</v>
      </c>
      <c r="G27" s="95" t="s">
        <v>201</v>
      </c>
      <c r="H27" s="100" t="s">
        <v>18</v>
      </c>
      <c r="I27" s="108">
        <v>45861</v>
      </c>
      <c r="J27" s="102" t="s">
        <v>221</v>
      </c>
    </row>
    <row r="28" spans="1:10" x14ac:dyDescent="0.25">
      <c r="A28" s="94">
        <v>25</v>
      </c>
      <c r="B28" s="95" t="s">
        <v>188</v>
      </c>
      <c r="C28" s="95" t="s">
        <v>177</v>
      </c>
      <c r="D28" s="95" t="s">
        <v>204</v>
      </c>
      <c r="E28" s="95" t="s">
        <v>194</v>
      </c>
      <c r="F28" s="95" t="s">
        <v>195</v>
      </c>
      <c r="G28" s="95" t="s">
        <v>201</v>
      </c>
      <c r="H28" s="95" t="s">
        <v>18</v>
      </c>
      <c r="I28" s="105">
        <v>45861</v>
      </c>
      <c r="J28" s="95" t="s">
        <v>222</v>
      </c>
    </row>
    <row r="29" spans="1:10" x14ac:dyDescent="0.25">
      <c r="A29" s="94">
        <v>26</v>
      </c>
      <c r="B29" s="97" t="s">
        <v>191</v>
      </c>
      <c r="C29" s="97" t="s">
        <v>177</v>
      </c>
      <c r="D29" s="97" t="s">
        <v>178</v>
      </c>
      <c r="E29" s="97" t="s">
        <v>215</v>
      </c>
      <c r="F29" s="97" t="s">
        <v>223</v>
      </c>
      <c r="G29" s="95" t="s">
        <v>224</v>
      </c>
      <c r="H29" s="100" t="s">
        <v>18</v>
      </c>
      <c r="I29" s="108">
        <v>45861</v>
      </c>
      <c r="J29" s="102" t="s">
        <v>206</v>
      </c>
    </row>
    <row r="30" spans="1:10" x14ac:dyDescent="0.25">
      <c r="A30" s="94">
        <v>27</v>
      </c>
      <c r="B30" s="97" t="s">
        <v>225</v>
      </c>
      <c r="C30" s="97" t="s">
        <v>193</v>
      </c>
      <c r="D30" s="95" t="s">
        <v>185</v>
      </c>
      <c r="E30" s="97" t="s">
        <v>226</v>
      </c>
      <c r="F30" s="97" t="s">
        <v>227</v>
      </c>
      <c r="G30" s="95" t="s">
        <v>228</v>
      </c>
      <c r="H30" s="100" t="s">
        <v>229</v>
      </c>
      <c r="I30" s="108">
        <v>45862</v>
      </c>
      <c r="J30" s="102" t="s">
        <v>230</v>
      </c>
    </row>
    <row r="31" spans="1:10" x14ac:dyDescent="0.25">
      <c r="A31" s="94">
        <v>28</v>
      </c>
      <c r="B31" s="109" t="s">
        <v>188</v>
      </c>
      <c r="C31" s="97" t="s">
        <v>193</v>
      </c>
      <c r="D31" s="95" t="s">
        <v>185</v>
      </c>
      <c r="E31" s="97" t="s">
        <v>226</v>
      </c>
      <c r="F31" s="97" t="s">
        <v>227</v>
      </c>
      <c r="G31" s="95" t="s">
        <v>228</v>
      </c>
      <c r="H31" s="100" t="s">
        <v>229</v>
      </c>
      <c r="I31" s="108">
        <v>45862</v>
      </c>
      <c r="J31" s="97" t="s">
        <v>230</v>
      </c>
    </row>
    <row r="32" spans="1:10" x14ac:dyDescent="0.25">
      <c r="A32" s="94">
        <v>29</v>
      </c>
      <c r="B32" s="110" t="s">
        <v>188</v>
      </c>
      <c r="C32" s="97" t="s">
        <v>193</v>
      </c>
      <c r="D32" s="95" t="s">
        <v>185</v>
      </c>
      <c r="E32" s="97" t="s">
        <v>226</v>
      </c>
      <c r="F32" s="97" t="s">
        <v>227</v>
      </c>
      <c r="G32" s="95" t="s">
        <v>228</v>
      </c>
      <c r="H32" s="100" t="s">
        <v>229</v>
      </c>
      <c r="I32" s="108">
        <v>45862</v>
      </c>
      <c r="J32" s="97" t="s">
        <v>230</v>
      </c>
    </row>
    <row r="33" spans="1:10" x14ac:dyDescent="0.25">
      <c r="A33" s="94">
        <v>30</v>
      </c>
      <c r="B33" s="109" t="s">
        <v>231</v>
      </c>
      <c r="C33" s="110" t="s">
        <v>177</v>
      </c>
      <c r="D33" s="109" t="s">
        <v>185</v>
      </c>
      <c r="E33" s="97" t="s">
        <v>226</v>
      </c>
      <c r="F33" s="97" t="s">
        <v>227</v>
      </c>
      <c r="G33" s="95" t="s">
        <v>228</v>
      </c>
      <c r="H33" s="100" t="s">
        <v>229</v>
      </c>
      <c r="I33" s="108">
        <v>45862</v>
      </c>
      <c r="J33" s="97" t="s">
        <v>206</v>
      </c>
    </row>
    <row r="34" spans="1:10" x14ac:dyDescent="0.25">
      <c r="A34" s="94">
        <v>31</v>
      </c>
      <c r="B34" s="111" t="s">
        <v>231</v>
      </c>
      <c r="C34" s="111" t="s">
        <v>177</v>
      </c>
      <c r="D34" s="92" t="s">
        <v>185</v>
      </c>
      <c r="E34" s="97" t="s">
        <v>226</v>
      </c>
      <c r="F34" s="97" t="s">
        <v>227</v>
      </c>
      <c r="G34" s="95" t="s">
        <v>228</v>
      </c>
      <c r="H34" s="100" t="s">
        <v>229</v>
      </c>
      <c r="I34" s="108">
        <v>45862</v>
      </c>
      <c r="J34" s="97" t="s">
        <v>206</v>
      </c>
    </row>
    <row r="35" spans="1:10" x14ac:dyDescent="0.25">
      <c r="A35" s="94">
        <v>32</v>
      </c>
      <c r="B35" s="109" t="s">
        <v>191</v>
      </c>
      <c r="C35" s="110" t="s">
        <v>177</v>
      </c>
      <c r="D35" s="109" t="s">
        <v>185</v>
      </c>
      <c r="E35" s="110" t="s">
        <v>226</v>
      </c>
      <c r="F35" s="110" t="s">
        <v>227</v>
      </c>
      <c r="G35" s="109" t="s">
        <v>228</v>
      </c>
      <c r="H35" s="112" t="s">
        <v>229</v>
      </c>
      <c r="I35" s="108">
        <v>45862</v>
      </c>
      <c r="J35" s="97" t="s">
        <v>206</v>
      </c>
    </row>
    <row r="36" spans="1:10" x14ac:dyDescent="0.25">
      <c r="A36" s="94">
        <v>33</v>
      </c>
      <c r="B36" s="111" t="s">
        <v>188</v>
      </c>
      <c r="C36" s="111" t="s">
        <v>177</v>
      </c>
      <c r="D36" s="92" t="s">
        <v>185</v>
      </c>
      <c r="E36" s="111" t="s">
        <v>226</v>
      </c>
      <c r="F36" s="111" t="s">
        <v>227</v>
      </c>
      <c r="G36" s="92" t="s">
        <v>228</v>
      </c>
      <c r="H36" s="113" t="s">
        <v>229</v>
      </c>
      <c r="I36" s="108">
        <v>45862</v>
      </c>
      <c r="J36" s="97" t="s">
        <v>206</v>
      </c>
    </row>
    <row r="37" spans="1:10" x14ac:dyDescent="0.25">
      <c r="A37" s="94">
        <v>34</v>
      </c>
      <c r="B37" s="95" t="s">
        <v>188</v>
      </c>
      <c r="C37" s="97" t="s">
        <v>193</v>
      </c>
      <c r="D37" s="95" t="s">
        <v>185</v>
      </c>
      <c r="E37" s="97" t="s">
        <v>226</v>
      </c>
      <c r="F37" s="97" t="s">
        <v>227</v>
      </c>
      <c r="G37" s="95" t="s">
        <v>228</v>
      </c>
      <c r="H37" s="100" t="s">
        <v>229</v>
      </c>
      <c r="I37" s="108">
        <v>45862</v>
      </c>
      <c r="J37" s="97" t="s">
        <v>232</v>
      </c>
    </row>
    <row r="38" spans="1:10" x14ac:dyDescent="0.25">
      <c r="A38" s="94">
        <v>35</v>
      </c>
      <c r="B38" s="97" t="s">
        <v>190</v>
      </c>
      <c r="C38" s="97" t="s">
        <v>177</v>
      </c>
      <c r="D38" s="95" t="s">
        <v>185</v>
      </c>
      <c r="E38" s="97" t="s">
        <v>226</v>
      </c>
      <c r="F38" s="97" t="s">
        <v>227</v>
      </c>
      <c r="G38" s="95" t="s">
        <v>228</v>
      </c>
      <c r="H38" s="100" t="s">
        <v>229</v>
      </c>
      <c r="I38" s="108">
        <v>45862</v>
      </c>
      <c r="J38" s="97" t="s">
        <v>232</v>
      </c>
    </row>
    <row r="39" spans="1:10" x14ac:dyDescent="0.25">
      <c r="A39" s="94">
        <v>36</v>
      </c>
      <c r="B39" s="95" t="s">
        <v>214</v>
      </c>
      <c r="C39" s="97" t="s">
        <v>177</v>
      </c>
      <c r="D39" s="95" t="s">
        <v>185</v>
      </c>
      <c r="E39" s="97" t="s">
        <v>226</v>
      </c>
      <c r="F39" s="97" t="s">
        <v>227</v>
      </c>
      <c r="G39" s="95" t="s">
        <v>228</v>
      </c>
      <c r="H39" s="100" t="s">
        <v>229</v>
      </c>
      <c r="I39" s="108">
        <v>45862</v>
      </c>
      <c r="J39" s="97" t="s">
        <v>232</v>
      </c>
    </row>
    <row r="40" spans="1:10" x14ac:dyDescent="0.25">
      <c r="A40" s="94">
        <v>37</v>
      </c>
      <c r="B40" s="97" t="s">
        <v>213</v>
      </c>
      <c r="C40" s="97" t="s">
        <v>177</v>
      </c>
      <c r="D40" s="95" t="s">
        <v>185</v>
      </c>
      <c r="E40" s="97" t="s">
        <v>226</v>
      </c>
      <c r="F40" s="97" t="s">
        <v>227</v>
      </c>
      <c r="G40" s="95" t="s">
        <v>228</v>
      </c>
      <c r="H40" s="100" t="s">
        <v>229</v>
      </c>
      <c r="I40" s="108">
        <v>45862</v>
      </c>
      <c r="J40" s="97" t="s">
        <v>232</v>
      </c>
    </row>
    <row r="41" spans="1:10" x14ac:dyDescent="0.25">
      <c r="A41" s="94">
        <v>38</v>
      </c>
      <c r="B41" s="95" t="s">
        <v>214</v>
      </c>
      <c r="C41" s="97" t="s">
        <v>193</v>
      </c>
      <c r="D41" s="95" t="s">
        <v>185</v>
      </c>
      <c r="E41" s="97" t="s">
        <v>226</v>
      </c>
      <c r="F41" s="97" t="s">
        <v>227</v>
      </c>
      <c r="G41" s="95" t="s">
        <v>228</v>
      </c>
      <c r="H41" s="100" t="s">
        <v>229</v>
      </c>
      <c r="I41" s="108">
        <v>45862</v>
      </c>
      <c r="J41" s="97" t="s">
        <v>232</v>
      </c>
    </row>
    <row r="42" spans="1:10" x14ac:dyDescent="0.25">
      <c r="A42" s="94">
        <v>39</v>
      </c>
      <c r="B42" s="97" t="s">
        <v>233</v>
      </c>
      <c r="C42" s="97" t="s">
        <v>177</v>
      </c>
      <c r="D42" s="95" t="s">
        <v>185</v>
      </c>
      <c r="E42" s="97" t="s">
        <v>226</v>
      </c>
      <c r="F42" s="97" t="s">
        <v>227</v>
      </c>
      <c r="G42" s="95" t="s">
        <v>228</v>
      </c>
      <c r="H42" s="100" t="s">
        <v>229</v>
      </c>
      <c r="I42" s="108">
        <v>45862</v>
      </c>
      <c r="J42" s="97" t="s">
        <v>232</v>
      </c>
    </row>
    <row r="43" spans="1:10" x14ac:dyDescent="0.25">
      <c r="A43" s="94">
        <v>40</v>
      </c>
      <c r="B43" s="95" t="s">
        <v>234</v>
      </c>
      <c r="C43" s="97" t="s">
        <v>177</v>
      </c>
      <c r="D43" s="95" t="s">
        <v>185</v>
      </c>
      <c r="E43" s="97" t="s">
        <v>226</v>
      </c>
      <c r="F43" s="97" t="s">
        <v>227</v>
      </c>
      <c r="G43" s="95" t="s">
        <v>228</v>
      </c>
      <c r="H43" s="100" t="s">
        <v>229</v>
      </c>
      <c r="I43" s="108">
        <v>45862</v>
      </c>
      <c r="J43" s="97" t="s">
        <v>232</v>
      </c>
    </row>
    <row r="44" spans="1:10" x14ac:dyDescent="0.25">
      <c r="A44" s="94">
        <v>41</v>
      </c>
      <c r="B44" s="97" t="s">
        <v>213</v>
      </c>
      <c r="C44" s="97" t="s">
        <v>193</v>
      </c>
      <c r="D44" s="95" t="s">
        <v>178</v>
      </c>
      <c r="E44" s="97" t="s">
        <v>226</v>
      </c>
      <c r="F44" s="97" t="s">
        <v>235</v>
      </c>
      <c r="G44" s="102" t="s">
        <v>209</v>
      </c>
      <c r="H44" s="100" t="s">
        <v>47</v>
      </c>
      <c r="I44" s="108">
        <v>45863</v>
      </c>
      <c r="J44" s="114" t="s">
        <v>236</v>
      </c>
    </row>
    <row r="45" spans="1:10" x14ac:dyDescent="0.25">
      <c r="A45" s="94">
        <v>42</v>
      </c>
      <c r="B45" s="95" t="s">
        <v>237</v>
      </c>
      <c r="C45" s="97" t="s">
        <v>177</v>
      </c>
      <c r="D45" s="95" t="s">
        <v>178</v>
      </c>
      <c r="E45" s="97" t="s">
        <v>226</v>
      </c>
      <c r="F45" s="97" t="s">
        <v>235</v>
      </c>
      <c r="G45" s="102" t="s">
        <v>209</v>
      </c>
      <c r="H45" s="100" t="s">
        <v>47</v>
      </c>
      <c r="I45" s="108">
        <v>45863</v>
      </c>
      <c r="J45" s="114" t="s">
        <v>236</v>
      </c>
    </row>
    <row r="46" spans="1:10" x14ac:dyDescent="0.25">
      <c r="A46" s="94">
        <v>43</v>
      </c>
      <c r="B46" s="97" t="s">
        <v>198</v>
      </c>
      <c r="C46" s="97" t="s">
        <v>177</v>
      </c>
      <c r="D46" s="95" t="s">
        <v>178</v>
      </c>
      <c r="E46" s="97" t="s">
        <v>226</v>
      </c>
      <c r="F46" s="97" t="s">
        <v>238</v>
      </c>
      <c r="G46" s="95" t="s">
        <v>239</v>
      </c>
      <c r="H46" s="100" t="s">
        <v>47</v>
      </c>
      <c r="I46" s="108">
        <v>45864</v>
      </c>
      <c r="J46" s="114" t="s">
        <v>236</v>
      </c>
    </row>
    <row r="47" spans="1:10" x14ac:dyDescent="0.25">
      <c r="A47" s="94">
        <v>44</v>
      </c>
      <c r="B47" s="95" t="s">
        <v>231</v>
      </c>
      <c r="C47" s="97" t="s">
        <v>177</v>
      </c>
      <c r="D47" s="95" t="s">
        <v>178</v>
      </c>
      <c r="E47" s="97" t="s">
        <v>226</v>
      </c>
      <c r="F47" s="97" t="s">
        <v>238</v>
      </c>
      <c r="G47" s="95" t="s">
        <v>239</v>
      </c>
      <c r="H47" s="100" t="s">
        <v>47</v>
      </c>
      <c r="I47" s="108">
        <v>45865</v>
      </c>
      <c r="J47" s="114" t="s">
        <v>236</v>
      </c>
    </row>
    <row r="48" spans="1:10" x14ac:dyDescent="0.25">
      <c r="A48" s="94">
        <v>45</v>
      </c>
      <c r="B48" s="97" t="s">
        <v>240</v>
      </c>
      <c r="C48" s="97" t="s">
        <v>177</v>
      </c>
      <c r="D48" s="97" t="s">
        <v>178</v>
      </c>
      <c r="E48" s="97" t="s">
        <v>215</v>
      </c>
      <c r="F48" s="97" t="s">
        <v>216</v>
      </c>
      <c r="G48" s="114" t="s">
        <v>187</v>
      </c>
      <c r="H48" s="100" t="s">
        <v>18</v>
      </c>
      <c r="I48" s="108">
        <v>45866</v>
      </c>
      <c r="J48" s="102" t="s">
        <v>183</v>
      </c>
    </row>
    <row r="49" spans="1:10" x14ac:dyDescent="0.25">
      <c r="A49" s="94">
        <v>46</v>
      </c>
      <c r="B49" s="95" t="s">
        <v>240</v>
      </c>
      <c r="C49" s="95" t="s">
        <v>177</v>
      </c>
      <c r="D49" s="95" t="s">
        <v>178</v>
      </c>
      <c r="E49" s="95" t="s">
        <v>215</v>
      </c>
      <c r="F49" s="95" t="s">
        <v>216</v>
      </c>
      <c r="G49" s="95" t="s">
        <v>187</v>
      </c>
      <c r="H49" s="95" t="s">
        <v>18</v>
      </c>
      <c r="I49" s="105">
        <v>45866</v>
      </c>
      <c r="J49" s="95" t="s">
        <v>183</v>
      </c>
    </row>
    <row r="50" spans="1:10" x14ac:dyDescent="0.25">
      <c r="A50" s="94">
        <v>47</v>
      </c>
      <c r="B50" s="97" t="s">
        <v>190</v>
      </c>
      <c r="C50" s="97" t="s">
        <v>177</v>
      </c>
      <c r="D50" s="97" t="s">
        <v>185</v>
      </c>
      <c r="E50" s="91" t="s">
        <v>179</v>
      </c>
      <c r="F50" s="97" t="s">
        <v>241</v>
      </c>
      <c r="G50" s="114" t="s">
        <v>187</v>
      </c>
      <c r="H50" s="100" t="s">
        <v>18</v>
      </c>
      <c r="I50" s="108">
        <v>45867</v>
      </c>
      <c r="J50" s="102" t="s">
        <v>183</v>
      </c>
    </row>
    <row r="51" spans="1:10" x14ac:dyDescent="0.25">
      <c r="A51" s="94">
        <v>48</v>
      </c>
      <c r="B51" s="95" t="s">
        <v>198</v>
      </c>
      <c r="C51" s="95" t="s">
        <v>177</v>
      </c>
      <c r="D51" s="95" t="s">
        <v>185</v>
      </c>
      <c r="E51" s="95" t="s">
        <v>242</v>
      </c>
      <c r="F51" s="95" t="s">
        <v>243</v>
      </c>
      <c r="G51" s="95" t="s">
        <v>201</v>
      </c>
      <c r="H51" s="95" t="s">
        <v>18</v>
      </c>
      <c r="I51" s="105">
        <v>45868</v>
      </c>
      <c r="J51" s="95" t="s">
        <v>206</v>
      </c>
    </row>
    <row r="52" spans="1:10" x14ac:dyDescent="0.25">
      <c r="A52" s="94">
        <v>49</v>
      </c>
      <c r="B52" s="97" t="s">
        <v>191</v>
      </c>
      <c r="C52" s="97" t="s">
        <v>177</v>
      </c>
      <c r="D52" s="97" t="s">
        <v>185</v>
      </c>
      <c r="E52" s="91" t="s">
        <v>179</v>
      </c>
      <c r="F52" s="97" t="s">
        <v>244</v>
      </c>
      <c r="G52" s="95" t="s">
        <v>245</v>
      </c>
      <c r="H52" s="100" t="s">
        <v>200</v>
      </c>
      <c r="I52" s="108">
        <v>45869</v>
      </c>
      <c r="J52" s="102" t="s">
        <v>183</v>
      </c>
    </row>
    <row r="53" spans="1:10" x14ac:dyDescent="0.25">
      <c r="A53" s="94">
        <v>50</v>
      </c>
      <c r="B53" s="95" t="s">
        <v>240</v>
      </c>
      <c r="C53" s="95" t="s">
        <v>177</v>
      </c>
      <c r="D53" s="95" t="s">
        <v>185</v>
      </c>
      <c r="E53" s="96" t="s">
        <v>179</v>
      </c>
      <c r="F53" s="95" t="s">
        <v>244</v>
      </c>
      <c r="G53" s="95" t="s">
        <v>245</v>
      </c>
      <c r="H53" s="95" t="s">
        <v>200</v>
      </c>
      <c r="I53" s="108">
        <v>45869</v>
      </c>
      <c r="J53" s="102" t="s">
        <v>183</v>
      </c>
    </row>
    <row r="54" spans="1:10" x14ac:dyDescent="0.25">
      <c r="A54" s="94">
        <v>51</v>
      </c>
      <c r="B54" s="102" t="s">
        <v>240</v>
      </c>
      <c r="C54" s="102" t="s">
        <v>177</v>
      </c>
      <c r="D54" s="95" t="s">
        <v>178</v>
      </c>
      <c r="E54" s="97" t="s">
        <v>246</v>
      </c>
      <c r="F54" s="97" t="s">
        <v>153</v>
      </c>
      <c r="G54" s="92" t="s">
        <v>181</v>
      </c>
      <c r="H54" s="97" t="s">
        <v>153</v>
      </c>
      <c r="I54" s="115">
        <v>45861</v>
      </c>
      <c r="J54" s="97" t="s">
        <v>183</v>
      </c>
    </row>
    <row r="55" spans="1:10" x14ac:dyDescent="0.25">
      <c r="A55" s="94">
        <v>52</v>
      </c>
      <c r="B55" s="102" t="s">
        <v>191</v>
      </c>
      <c r="C55" s="102" t="s">
        <v>177</v>
      </c>
      <c r="D55" s="95" t="s">
        <v>178</v>
      </c>
      <c r="E55" s="97" t="s">
        <v>246</v>
      </c>
      <c r="F55" s="97" t="s">
        <v>153</v>
      </c>
      <c r="G55" s="92" t="s">
        <v>181</v>
      </c>
      <c r="H55" s="97" t="s">
        <v>153</v>
      </c>
      <c r="I55" s="115">
        <v>45861</v>
      </c>
      <c r="J55" s="97" t="s">
        <v>183</v>
      </c>
    </row>
    <row r="56" spans="1:10" x14ac:dyDescent="0.25">
      <c r="A56" s="94">
        <v>53</v>
      </c>
      <c r="B56" s="116" t="s">
        <v>231</v>
      </c>
      <c r="C56" s="116" t="s">
        <v>193</v>
      </c>
      <c r="D56" s="116" t="s">
        <v>178</v>
      </c>
      <c r="E56" s="99" t="s">
        <v>247</v>
      </c>
      <c r="F56" s="99" t="s">
        <v>248</v>
      </c>
      <c r="G56" s="116" t="s">
        <v>249</v>
      </c>
      <c r="H56" s="99" t="s">
        <v>250</v>
      </c>
      <c r="I56" s="117">
        <v>45861</v>
      </c>
      <c r="J56" s="99" t="s">
        <v>183</v>
      </c>
    </row>
    <row r="57" spans="1:10" x14ac:dyDescent="0.25">
      <c r="A57" s="94">
        <v>54</v>
      </c>
      <c r="B57" s="102" t="s">
        <v>191</v>
      </c>
      <c r="C57" s="102" t="s">
        <v>193</v>
      </c>
      <c r="D57" s="102" t="s">
        <v>178</v>
      </c>
      <c r="E57" s="97" t="s">
        <v>247</v>
      </c>
      <c r="F57" s="97" t="s">
        <v>153</v>
      </c>
      <c r="G57" s="102" t="s">
        <v>249</v>
      </c>
      <c r="H57" s="97" t="s">
        <v>153</v>
      </c>
      <c r="I57" s="115">
        <v>45861</v>
      </c>
      <c r="J57" s="97" t="s">
        <v>183</v>
      </c>
    </row>
    <row r="58" spans="1:10" x14ac:dyDescent="0.25">
      <c r="A58" s="94">
        <v>55</v>
      </c>
      <c r="B58" s="116" t="s">
        <v>191</v>
      </c>
      <c r="C58" s="116" t="s">
        <v>193</v>
      </c>
      <c r="D58" s="116" t="s">
        <v>178</v>
      </c>
      <c r="E58" s="99" t="s">
        <v>247</v>
      </c>
      <c r="F58" s="99" t="s">
        <v>153</v>
      </c>
      <c r="G58" s="92" t="s">
        <v>181</v>
      </c>
      <c r="H58" s="99" t="s">
        <v>153</v>
      </c>
      <c r="I58" s="117">
        <v>45861</v>
      </c>
      <c r="J58" s="99" t="s">
        <v>183</v>
      </c>
    </row>
    <row r="59" spans="1:10" x14ac:dyDescent="0.25">
      <c r="A59" s="94">
        <v>56</v>
      </c>
      <c r="B59" s="102" t="s">
        <v>190</v>
      </c>
      <c r="C59" s="102" t="s">
        <v>177</v>
      </c>
      <c r="D59" s="102" t="s">
        <v>178</v>
      </c>
      <c r="E59" s="97" t="s">
        <v>247</v>
      </c>
      <c r="F59" s="97" t="s">
        <v>153</v>
      </c>
      <c r="G59" s="92" t="s">
        <v>181</v>
      </c>
      <c r="H59" s="97" t="s">
        <v>153</v>
      </c>
      <c r="I59" s="115">
        <v>45861</v>
      </c>
      <c r="J59" s="97" t="s">
        <v>183</v>
      </c>
    </row>
    <row r="60" spans="1:10" x14ac:dyDescent="0.25">
      <c r="A60" s="94">
        <v>57</v>
      </c>
      <c r="B60" s="116" t="s">
        <v>203</v>
      </c>
      <c r="C60" s="116" t="s">
        <v>177</v>
      </c>
      <c r="D60" s="116" t="s">
        <v>178</v>
      </c>
      <c r="E60" s="99" t="s">
        <v>247</v>
      </c>
      <c r="F60" s="99" t="s">
        <v>153</v>
      </c>
      <c r="G60" s="92" t="s">
        <v>181</v>
      </c>
      <c r="H60" s="99" t="s">
        <v>153</v>
      </c>
      <c r="I60" s="117">
        <v>45861</v>
      </c>
      <c r="J60" s="99" t="s">
        <v>183</v>
      </c>
    </row>
    <row r="61" spans="1:10" x14ac:dyDescent="0.25">
      <c r="A61" s="94">
        <v>58</v>
      </c>
      <c r="B61" s="102" t="s">
        <v>251</v>
      </c>
      <c r="C61" s="102" t="s">
        <v>193</v>
      </c>
      <c r="D61" s="102" t="s">
        <v>178</v>
      </c>
      <c r="E61" s="97" t="s">
        <v>247</v>
      </c>
      <c r="F61" s="97" t="s">
        <v>153</v>
      </c>
      <c r="G61" s="102" t="s">
        <v>249</v>
      </c>
      <c r="H61" s="97" t="s">
        <v>153</v>
      </c>
      <c r="I61" s="115">
        <v>45861</v>
      </c>
      <c r="J61" s="97" t="s">
        <v>183</v>
      </c>
    </row>
    <row r="62" spans="1:10" x14ac:dyDescent="0.25">
      <c r="A62" s="94">
        <v>59</v>
      </c>
      <c r="B62" s="102" t="s">
        <v>231</v>
      </c>
      <c r="C62" s="102" t="s">
        <v>177</v>
      </c>
      <c r="D62" s="102" t="s">
        <v>178</v>
      </c>
      <c r="E62" s="99" t="s">
        <v>247</v>
      </c>
      <c r="F62" s="99" t="s">
        <v>153</v>
      </c>
      <c r="G62" s="102" t="s">
        <v>249</v>
      </c>
      <c r="H62" s="99" t="s">
        <v>153</v>
      </c>
      <c r="I62" s="115">
        <v>45861</v>
      </c>
      <c r="J62" s="99" t="s">
        <v>183</v>
      </c>
    </row>
    <row r="63" spans="1:10" x14ac:dyDescent="0.25">
      <c r="A63" s="94">
        <v>60</v>
      </c>
      <c r="B63" s="102" t="s">
        <v>225</v>
      </c>
      <c r="C63" s="102" t="s">
        <v>193</v>
      </c>
      <c r="D63" s="102" t="s">
        <v>178</v>
      </c>
      <c r="E63" s="97" t="s">
        <v>247</v>
      </c>
      <c r="F63" s="97" t="s">
        <v>153</v>
      </c>
      <c r="G63" s="95" t="s">
        <v>201</v>
      </c>
      <c r="H63" s="97" t="s">
        <v>153</v>
      </c>
      <c r="I63" s="118">
        <v>45864</v>
      </c>
      <c r="J63" s="97" t="s">
        <v>183</v>
      </c>
    </row>
    <row r="64" spans="1:10" x14ac:dyDescent="0.25">
      <c r="A64" s="94">
        <v>61</v>
      </c>
      <c r="B64" s="116" t="s">
        <v>198</v>
      </c>
      <c r="C64" s="116" t="s">
        <v>193</v>
      </c>
      <c r="D64" s="116" t="s">
        <v>178</v>
      </c>
      <c r="E64" s="99" t="s">
        <v>247</v>
      </c>
      <c r="F64" s="99" t="s">
        <v>153</v>
      </c>
      <c r="G64" s="116" t="s">
        <v>249</v>
      </c>
      <c r="H64" s="99" t="s">
        <v>153</v>
      </c>
      <c r="I64" s="119">
        <v>45855</v>
      </c>
      <c r="J64" s="99" t="s">
        <v>183</v>
      </c>
    </row>
    <row r="65" spans="1:10" x14ac:dyDescent="0.25">
      <c r="A65" s="94">
        <v>62</v>
      </c>
      <c r="B65" s="102" t="s">
        <v>231</v>
      </c>
      <c r="C65" s="102" t="s">
        <v>193</v>
      </c>
      <c r="D65" s="102" t="s">
        <v>178</v>
      </c>
      <c r="E65" s="97" t="s">
        <v>247</v>
      </c>
      <c r="F65" s="97" t="s">
        <v>153</v>
      </c>
      <c r="G65" s="102" t="s">
        <v>249</v>
      </c>
      <c r="H65" s="97" t="s">
        <v>153</v>
      </c>
      <c r="I65" s="118">
        <v>45855</v>
      </c>
      <c r="J65" s="97" t="s">
        <v>183</v>
      </c>
    </row>
    <row r="66" spans="1:10" x14ac:dyDescent="0.25">
      <c r="A66" s="94">
        <v>63</v>
      </c>
      <c r="B66" s="102" t="s">
        <v>218</v>
      </c>
      <c r="C66" s="102" t="s">
        <v>177</v>
      </c>
      <c r="D66" s="102" t="s">
        <v>178</v>
      </c>
      <c r="E66" s="99" t="s">
        <v>247</v>
      </c>
      <c r="F66" s="99" t="s">
        <v>153</v>
      </c>
      <c r="G66" s="102" t="s">
        <v>249</v>
      </c>
      <c r="H66" s="99" t="s">
        <v>153</v>
      </c>
      <c r="I66" s="118">
        <v>45856</v>
      </c>
      <c r="J66" s="99" t="s">
        <v>183</v>
      </c>
    </row>
    <row r="67" spans="1:10" x14ac:dyDescent="0.25">
      <c r="A67" s="94">
        <v>64</v>
      </c>
      <c r="B67" s="102" t="s">
        <v>207</v>
      </c>
      <c r="C67" s="102" t="s">
        <v>177</v>
      </c>
      <c r="D67" s="102" t="s">
        <v>178</v>
      </c>
      <c r="E67" s="97" t="s">
        <v>247</v>
      </c>
      <c r="F67" s="97" t="s">
        <v>153</v>
      </c>
      <c r="G67" s="102" t="s">
        <v>249</v>
      </c>
      <c r="H67" s="97" t="s">
        <v>153</v>
      </c>
      <c r="I67" s="118">
        <v>45856</v>
      </c>
      <c r="J67" s="97" t="s">
        <v>183</v>
      </c>
    </row>
    <row r="68" spans="1:10" x14ac:dyDescent="0.25">
      <c r="A68" s="94">
        <v>65</v>
      </c>
      <c r="B68" s="116" t="s">
        <v>191</v>
      </c>
      <c r="C68" s="116" t="s">
        <v>193</v>
      </c>
      <c r="D68" s="116" t="s">
        <v>178</v>
      </c>
      <c r="E68" s="99" t="s">
        <v>247</v>
      </c>
      <c r="F68" s="99" t="s">
        <v>153</v>
      </c>
      <c r="G68" s="95" t="s">
        <v>201</v>
      </c>
      <c r="H68" s="99" t="s">
        <v>153</v>
      </c>
      <c r="I68" s="119">
        <v>45859</v>
      </c>
      <c r="J68" s="99" t="s">
        <v>183</v>
      </c>
    </row>
    <row r="69" spans="1:10" x14ac:dyDescent="0.25">
      <c r="A69" s="94">
        <v>66</v>
      </c>
      <c r="B69" s="102" t="s">
        <v>198</v>
      </c>
      <c r="C69" s="102" t="s">
        <v>193</v>
      </c>
      <c r="D69" s="102" t="s">
        <v>178</v>
      </c>
      <c r="E69" s="97" t="s">
        <v>247</v>
      </c>
      <c r="F69" s="97" t="s">
        <v>153</v>
      </c>
      <c r="G69" s="102" t="s">
        <v>249</v>
      </c>
      <c r="H69" s="97" t="s">
        <v>153</v>
      </c>
      <c r="I69" s="118">
        <v>45859</v>
      </c>
      <c r="J69" s="97" t="s">
        <v>183</v>
      </c>
    </row>
    <row r="70" spans="1:10" x14ac:dyDescent="0.25">
      <c r="A70" s="94">
        <v>67</v>
      </c>
      <c r="B70" s="102" t="s">
        <v>198</v>
      </c>
      <c r="C70" s="102" t="s">
        <v>177</v>
      </c>
      <c r="D70" s="102" t="s">
        <v>178</v>
      </c>
      <c r="E70" s="99" t="s">
        <v>247</v>
      </c>
      <c r="F70" s="99" t="s">
        <v>153</v>
      </c>
      <c r="G70" s="102" t="s">
        <v>249</v>
      </c>
      <c r="H70" s="99" t="s">
        <v>153</v>
      </c>
      <c r="I70" s="118">
        <v>45859</v>
      </c>
      <c r="J70" s="99" t="s">
        <v>183</v>
      </c>
    </row>
    <row r="71" spans="1:10" x14ac:dyDescent="0.25">
      <c r="A71" s="94">
        <v>68</v>
      </c>
      <c r="B71" s="102" t="s">
        <v>251</v>
      </c>
      <c r="C71" s="102" t="s">
        <v>177</v>
      </c>
      <c r="D71" s="102" t="s">
        <v>178</v>
      </c>
      <c r="E71" s="97" t="s">
        <v>247</v>
      </c>
      <c r="F71" s="97" t="s">
        <v>153</v>
      </c>
      <c r="G71" s="102" t="s">
        <v>249</v>
      </c>
      <c r="H71" s="97" t="s">
        <v>153</v>
      </c>
      <c r="I71" s="118">
        <v>45861</v>
      </c>
      <c r="J71" s="97" t="s">
        <v>183</v>
      </c>
    </row>
    <row r="72" spans="1:10" x14ac:dyDescent="0.25">
      <c r="A72" s="94">
        <v>69</v>
      </c>
      <c r="B72" s="102" t="s">
        <v>188</v>
      </c>
      <c r="C72" s="102" t="s">
        <v>177</v>
      </c>
      <c r="D72" s="102" t="s">
        <v>178</v>
      </c>
      <c r="E72" s="99" t="s">
        <v>247</v>
      </c>
      <c r="F72" s="99" t="s">
        <v>153</v>
      </c>
      <c r="G72" s="102" t="s">
        <v>209</v>
      </c>
      <c r="H72" s="99" t="s">
        <v>153</v>
      </c>
      <c r="I72" s="118">
        <v>45861</v>
      </c>
      <c r="J72" s="99" t="s">
        <v>183</v>
      </c>
    </row>
    <row r="73" spans="1:10" x14ac:dyDescent="0.25">
      <c r="A73" s="94">
        <v>70</v>
      </c>
      <c r="B73" s="102" t="s">
        <v>251</v>
      </c>
      <c r="C73" s="102" t="s">
        <v>193</v>
      </c>
      <c r="D73" s="102" t="s">
        <v>178</v>
      </c>
      <c r="E73" s="97" t="s">
        <v>247</v>
      </c>
      <c r="F73" s="97" t="s">
        <v>153</v>
      </c>
      <c r="G73" s="95" t="s">
        <v>201</v>
      </c>
      <c r="H73" s="97" t="s">
        <v>153</v>
      </c>
      <c r="I73" s="118">
        <v>45866</v>
      </c>
      <c r="J73" s="97" t="s">
        <v>207</v>
      </c>
    </row>
    <row r="74" spans="1:10" x14ac:dyDescent="0.25">
      <c r="A74" s="94">
        <v>71</v>
      </c>
      <c r="B74" s="116" t="s">
        <v>191</v>
      </c>
      <c r="C74" s="116" t="s">
        <v>193</v>
      </c>
      <c r="D74" s="116" t="s">
        <v>178</v>
      </c>
      <c r="E74" s="99" t="s">
        <v>247</v>
      </c>
      <c r="F74" s="99" t="s">
        <v>153</v>
      </c>
      <c r="G74" s="95" t="s">
        <v>201</v>
      </c>
      <c r="H74" s="99" t="s">
        <v>153</v>
      </c>
      <c r="I74" s="119">
        <v>45869</v>
      </c>
      <c r="J74" s="99" t="s">
        <v>183</v>
      </c>
    </row>
    <row r="75" spans="1:10" x14ac:dyDescent="0.25">
      <c r="A75" s="94">
        <v>72</v>
      </c>
      <c r="B75" s="90" t="s">
        <v>184</v>
      </c>
      <c r="C75" s="90" t="s">
        <v>177</v>
      </c>
      <c r="D75" s="90" t="s">
        <v>204</v>
      </c>
      <c r="E75" s="96" t="s">
        <v>179</v>
      </c>
      <c r="F75" s="120" t="s">
        <v>252</v>
      </c>
      <c r="G75" s="102" t="s">
        <v>209</v>
      </c>
      <c r="H75" s="113" t="s">
        <v>18</v>
      </c>
      <c r="I75" s="93">
        <v>45875</v>
      </c>
      <c r="J75" s="90" t="s">
        <v>253</v>
      </c>
    </row>
    <row r="76" spans="1:10" x14ac:dyDescent="0.25">
      <c r="A76" s="94">
        <v>73</v>
      </c>
      <c r="B76" s="95" t="s">
        <v>225</v>
      </c>
      <c r="C76" s="95" t="s">
        <v>177</v>
      </c>
      <c r="D76" s="95" t="s">
        <v>178</v>
      </c>
      <c r="E76" s="95" t="s">
        <v>215</v>
      </c>
      <c r="F76" s="97" t="s">
        <v>254</v>
      </c>
      <c r="G76" s="95" t="s">
        <v>201</v>
      </c>
      <c r="H76" s="95" t="s">
        <v>18</v>
      </c>
      <c r="I76" s="98">
        <v>45876</v>
      </c>
      <c r="J76" s="95" t="s">
        <v>255</v>
      </c>
    </row>
    <row r="77" spans="1:10" x14ac:dyDescent="0.25">
      <c r="A77" s="94">
        <v>74</v>
      </c>
      <c r="B77" s="121" t="s">
        <v>231</v>
      </c>
      <c r="C77" s="121" t="s">
        <v>177</v>
      </c>
      <c r="D77" s="121" t="s">
        <v>178</v>
      </c>
      <c r="E77" s="121" t="s">
        <v>215</v>
      </c>
      <c r="F77" s="121" t="s">
        <v>216</v>
      </c>
      <c r="G77" s="92" t="s">
        <v>181</v>
      </c>
      <c r="H77" s="100" t="s">
        <v>18</v>
      </c>
      <c r="I77" s="98">
        <v>45876</v>
      </c>
      <c r="J77" s="102" t="s">
        <v>206</v>
      </c>
    </row>
    <row r="78" spans="1:10" x14ac:dyDescent="0.25">
      <c r="A78" s="94">
        <v>75</v>
      </c>
      <c r="B78" s="95" t="s">
        <v>240</v>
      </c>
      <c r="C78" s="95" t="s">
        <v>177</v>
      </c>
      <c r="D78" s="95" t="s">
        <v>204</v>
      </c>
      <c r="E78" s="95" t="s">
        <v>215</v>
      </c>
      <c r="F78" s="95" t="s">
        <v>216</v>
      </c>
      <c r="G78" s="92" t="s">
        <v>181</v>
      </c>
      <c r="H78" s="95" t="s">
        <v>18</v>
      </c>
      <c r="I78" s="98">
        <v>45877</v>
      </c>
      <c r="J78" s="95" t="s">
        <v>206</v>
      </c>
    </row>
    <row r="79" spans="1:10" x14ac:dyDescent="0.25">
      <c r="A79" s="94">
        <v>76</v>
      </c>
      <c r="B79" s="102" t="s">
        <v>256</v>
      </c>
      <c r="C79" s="100" t="s">
        <v>177</v>
      </c>
      <c r="D79" s="102" t="s">
        <v>204</v>
      </c>
      <c r="E79" s="102" t="s">
        <v>215</v>
      </c>
      <c r="F79" s="114" t="s">
        <v>216</v>
      </c>
      <c r="G79" s="92" t="s">
        <v>181</v>
      </c>
      <c r="H79" s="100" t="s">
        <v>18</v>
      </c>
      <c r="I79" s="122">
        <v>45877</v>
      </c>
      <c r="J79" s="102" t="s">
        <v>206</v>
      </c>
    </row>
    <row r="80" spans="1:10" x14ac:dyDescent="0.25">
      <c r="A80" s="94">
        <v>77</v>
      </c>
      <c r="B80" s="102" t="s">
        <v>198</v>
      </c>
      <c r="C80" s="100" t="s">
        <v>177</v>
      </c>
      <c r="D80" s="102" t="s">
        <v>178</v>
      </c>
      <c r="E80" s="102" t="s">
        <v>215</v>
      </c>
      <c r="F80" s="114" t="s">
        <v>216</v>
      </c>
      <c r="G80" s="92" t="s">
        <v>181</v>
      </c>
      <c r="H80" s="100" t="s">
        <v>18</v>
      </c>
      <c r="I80" s="123">
        <v>45877</v>
      </c>
      <c r="J80" s="102" t="s">
        <v>206</v>
      </c>
    </row>
    <row r="81" spans="1:10" x14ac:dyDescent="0.25">
      <c r="A81" s="94">
        <v>78</v>
      </c>
      <c r="B81" s="97" t="s">
        <v>240</v>
      </c>
      <c r="C81" s="97" t="s">
        <v>177</v>
      </c>
      <c r="D81" s="102" t="s">
        <v>178</v>
      </c>
      <c r="E81" s="97" t="s">
        <v>215</v>
      </c>
      <c r="F81" s="114" t="s">
        <v>216</v>
      </c>
      <c r="G81" s="114" t="s">
        <v>187</v>
      </c>
      <c r="H81" s="114" t="s">
        <v>18</v>
      </c>
      <c r="I81" s="123">
        <v>45878</v>
      </c>
      <c r="J81" s="97" t="s">
        <v>206</v>
      </c>
    </row>
    <row r="82" spans="1:10" x14ac:dyDescent="0.25">
      <c r="A82" s="94">
        <v>79</v>
      </c>
      <c r="B82" s="97" t="s">
        <v>251</v>
      </c>
      <c r="C82" s="97" t="s">
        <v>177</v>
      </c>
      <c r="D82" s="97" t="s">
        <v>178</v>
      </c>
      <c r="E82" s="97" t="s">
        <v>215</v>
      </c>
      <c r="F82" s="114" t="s">
        <v>216</v>
      </c>
      <c r="G82" s="114" t="s">
        <v>187</v>
      </c>
      <c r="H82" s="114" t="s">
        <v>18</v>
      </c>
      <c r="I82" s="123">
        <v>45878</v>
      </c>
      <c r="J82" s="97" t="s">
        <v>206</v>
      </c>
    </row>
    <row r="83" spans="1:10" x14ac:dyDescent="0.25">
      <c r="A83" s="94">
        <v>80</v>
      </c>
      <c r="B83" s="97" t="s">
        <v>198</v>
      </c>
      <c r="C83" s="97" t="s">
        <v>177</v>
      </c>
      <c r="D83" s="97" t="s">
        <v>178</v>
      </c>
      <c r="E83" s="96" t="s">
        <v>179</v>
      </c>
      <c r="F83" s="114" t="s">
        <v>257</v>
      </c>
      <c r="G83" s="114" t="s">
        <v>187</v>
      </c>
      <c r="H83" s="114" t="s">
        <v>200</v>
      </c>
      <c r="I83" s="123">
        <v>45881</v>
      </c>
      <c r="J83" s="95" t="s">
        <v>255</v>
      </c>
    </row>
    <row r="84" spans="1:10" x14ac:dyDescent="0.25">
      <c r="A84" s="94">
        <v>81</v>
      </c>
      <c r="B84" s="97" t="s">
        <v>190</v>
      </c>
      <c r="C84" s="97" t="s">
        <v>193</v>
      </c>
      <c r="D84" s="95" t="s">
        <v>204</v>
      </c>
      <c r="E84" s="91" t="s">
        <v>179</v>
      </c>
      <c r="F84" s="114" t="s">
        <v>257</v>
      </c>
      <c r="G84" s="114" t="s">
        <v>187</v>
      </c>
      <c r="H84" s="114" t="s">
        <v>200</v>
      </c>
      <c r="I84" s="123">
        <v>45881</v>
      </c>
      <c r="J84" s="95" t="s">
        <v>255</v>
      </c>
    </row>
    <row r="85" spans="1:10" x14ac:dyDescent="0.25">
      <c r="A85" s="94">
        <v>82</v>
      </c>
      <c r="B85" s="97" t="s">
        <v>240</v>
      </c>
      <c r="C85" s="97" t="s">
        <v>177</v>
      </c>
      <c r="D85" s="97" t="s">
        <v>178</v>
      </c>
      <c r="E85" s="96" t="s">
        <v>179</v>
      </c>
      <c r="F85" s="114" t="s">
        <v>258</v>
      </c>
      <c r="G85" s="95" t="s">
        <v>201</v>
      </c>
      <c r="H85" s="97" t="s">
        <v>18</v>
      </c>
      <c r="I85" s="123">
        <v>45883</v>
      </c>
      <c r="J85" s="97" t="s">
        <v>253</v>
      </c>
    </row>
    <row r="86" spans="1:10" x14ac:dyDescent="0.25">
      <c r="A86" s="94">
        <v>83</v>
      </c>
      <c r="B86" s="97" t="s">
        <v>233</v>
      </c>
      <c r="C86" s="97" t="s">
        <v>177</v>
      </c>
      <c r="D86" s="97" t="s">
        <v>204</v>
      </c>
      <c r="E86" s="91" t="s">
        <v>179</v>
      </c>
      <c r="F86" s="97" t="s">
        <v>258</v>
      </c>
      <c r="G86" s="95" t="s">
        <v>201</v>
      </c>
      <c r="H86" s="97" t="s">
        <v>18</v>
      </c>
      <c r="I86" s="123">
        <v>45883</v>
      </c>
      <c r="J86" s="97" t="s">
        <v>253</v>
      </c>
    </row>
    <row r="87" spans="1:10" x14ac:dyDescent="0.25">
      <c r="A87" s="94">
        <v>84</v>
      </c>
      <c r="B87" s="121" t="s">
        <v>198</v>
      </c>
      <c r="C87" s="121" t="s">
        <v>177</v>
      </c>
      <c r="D87" s="102" t="s">
        <v>178</v>
      </c>
      <c r="E87" s="96" t="s">
        <v>179</v>
      </c>
      <c r="F87" s="121" t="s">
        <v>258</v>
      </c>
      <c r="G87" s="95" t="s">
        <v>201</v>
      </c>
      <c r="H87" s="97" t="s">
        <v>18</v>
      </c>
      <c r="I87" s="122">
        <v>45883</v>
      </c>
      <c r="J87" s="97" t="s">
        <v>253</v>
      </c>
    </row>
    <row r="88" spans="1:10" x14ac:dyDescent="0.25">
      <c r="A88" s="94">
        <v>85</v>
      </c>
      <c r="B88" s="97" t="s">
        <v>225</v>
      </c>
      <c r="C88" s="97" t="s">
        <v>177</v>
      </c>
      <c r="D88" s="97" t="s">
        <v>178</v>
      </c>
      <c r="E88" s="91" t="s">
        <v>179</v>
      </c>
      <c r="F88" s="97" t="s">
        <v>258</v>
      </c>
      <c r="G88" s="95" t="s">
        <v>201</v>
      </c>
      <c r="H88" s="97" t="s">
        <v>18</v>
      </c>
      <c r="I88" s="123">
        <v>45883</v>
      </c>
      <c r="J88" s="97" t="s">
        <v>253</v>
      </c>
    </row>
    <row r="89" spans="1:10" x14ac:dyDescent="0.25">
      <c r="A89" s="94">
        <v>86</v>
      </c>
      <c r="B89" s="121" t="s">
        <v>240</v>
      </c>
      <c r="C89" s="121" t="s">
        <v>177</v>
      </c>
      <c r="D89" s="102" t="s">
        <v>178</v>
      </c>
      <c r="E89" s="96" t="s">
        <v>179</v>
      </c>
      <c r="F89" s="121" t="s">
        <v>258</v>
      </c>
      <c r="G89" s="95" t="s">
        <v>201</v>
      </c>
      <c r="H89" s="97" t="s">
        <v>18</v>
      </c>
      <c r="I89" s="122">
        <v>45883</v>
      </c>
      <c r="J89" s="97" t="s">
        <v>253</v>
      </c>
    </row>
    <row r="90" spans="1:10" x14ac:dyDescent="0.25">
      <c r="A90" s="94">
        <v>87</v>
      </c>
      <c r="B90" s="97" t="s">
        <v>198</v>
      </c>
      <c r="C90" s="97" t="s">
        <v>177</v>
      </c>
      <c r="D90" s="97" t="s">
        <v>204</v>
      </c>
      <c r="E90" s="91" t="s">
        <v>179</v>
      </c>
      <c r="F90" s="97" t="s">
        <v>254</v>
      </c>
      <c r="G90" s="114" t="s">
        <v>187</v>
      </c>
      <c r="H90" s="97" t="s">
        <v>18</v>
      </c>
      <c r="I90" s="123">
        <v>45883</v>
      </c>
      <c r="J90" s="97" t="s">
        <v>206</v>
      </c>
    </row>
    <row r="91" spans="1:10" x14ac:dyDescent="0.25">
      <c r="A91" s="94">
        <v>88</v>
      </c>
      <c r="B91" s="121" t="s">
        <v>233</v>
      </c>
      <c r="C91" s="121" t="s">
        <v>193</v>
      </c>
      <c r="D91" s="102" t="s">
        <v>178</v>
      </c>
      <c r="E91" s="96" t="s">
        <v>179</v>
      </c>
      <c r="F91" s="121" t="s">
        <v>259</v>
      </c>
      <c r="G91" s="102" t="s">
        <v>209</v>
      </c>
      <c r="H91" s="97" t="s">
        <v>18</v>
      </c>
      <c r="I91" s="122">
        <v>45883</v>
      </c>
      <c r="J91" s="97" t="s">
        <v>255</v>
      </c>
    </row>
    <row r="92" spans="1:10" x14ac:dyDescent="0.25">
      <c r="A92" s="94">
        <v>89</v>
      </c>
      <c r="B92" s="97" t="s">
        <v>184</v>
      </c>
      <c r="C92" s="97" t="s">
        <v>177</v>
      </c>
      <c r="D92" s="102" t="s">
        <v>178</v>
      </c>
      <c r="E92" s="91" t="s">
        <v>179</v>
      </c>
      <c r="F92" s="97" t="s">
        <v>260</v>
      </c>
      <c r="G92" s="92" t="s">
        <v>181</v>
      </c>
      <c r="H92" s="114" t="s">
        <v>200</v>
      </c>
      <c r="I92" s="123">
        <v>45899</v>
      </c>
      <c r="J92" s="97" t="s">
        <v>255</v>
      </c>
    </row>
    <row r="93" spans="1:10" x14ac:dyDescent="0.25">
      <c r="A93" s="94">
        <v>90</v>
      </c>
      <c r="B93" s="97" t="s">
        <v>198</v>
      </c>
      <c r="C93" s="121" t="s">
        <v>177</v>
      </c>
      <c r="D93" s="102" t="s">
        <v>178</v>
      </c>
      <c r="E93" s="96" t="s">
        <v>179</v>
      </c>
      <c r="F93" s="121" t="s">
        <v>260</v>
      </c>
      <c r="G93" s="114" t="s">
        <v>187</v>
      </c>
      <c r="H93" s="114" t="s">
        <v>200</v>
      </c>
      <c r="I93" s="122">
        <v>45899</v>
      </c>
      <c r="J93" s="97" t="s">
        <v>255</v>
      </c>
    </row>
    <row r="94" spans="1:10" x14ac:dyDescent="0.25">
      <c r="A94" s="94">
        <v>91</v>
      </c>
      <c r="B94" s="97" t="s">
        <v>190</v>
      </c>
      <c r="C94" s="97" t="s">
        <v>193</v>
      </c>
      <c r="D94" s="102" t="s">
        <v>204</v>
      </c>
      <c r="E94" s="91" t="s">
        <v>179</v>
      </c>
      <c r="F94" s="97" t="s">
        <v>260</v>
      </c>
      <c r="G94" s="95" t="s">
        <v>201</v>
      </c>
      <c r="H94" s="114" t="s">
        <v>200</v>
      </c>
      <c r="I94" s="123">
        <v>45899</v>
      </c>
      <c r="J94" s="97" t="s">
        <v>255</v>
      </c>
    </row>
    <row r="95" spans="1:10" x14ac:dyDescent="0.25">
      <c r="A95" s="94">
        <v>92</v>
      </c>
      <c r="B95" s="124" t="s">
        <v>240</v>
      </c>
      <c r="C95" s="124" t="s">
        <v>193</v>
      </c>
      <c r="D95" s="102" t="s">
        <v>178</v>
      </c>
      <c r="E95" s="121" t="s">
        <v>246</v>
      </c>
      <c r="F95" s="124" t="s">
        <v>153</v>
      </c>
      <c r="G95" s="124" t="s">
        <v>249</v>
      </c>
      <c r="H95" s="121" t="s">
        <v>261</v>
      </c>
      <c r="I95" s="125">
        <v>45870</v>
      </c>
      <c r="J95" s="97" t="s">
        <v>255</v>
      </c>
    </row>
    <row r="96" spans="1:10" x14ac:dyDescent="0.25">
      <c r="A96" s="94">
        <v>93</v>
      </c>
      <c r="B96" s="102" t="s">
        <v>231</v>
      </c>
      <c r="C96" s="102" t="s">
        <v>193</v>
      </c>
      <c r="D96" s="102" t="s">
        <v>178</v>
      </c>
      <c r="E96" s="97" t="s">
        <v>246</v>
      </c>
      <c r="F96" s="102" t="s">
        <v>153</v>
      </c>
      <c r="G96" s="95" t="s">
        <v>201</v>
      </c>
      <c r="H96" s="97" t="s">
        <v>261</v>
      </c>
      <c r="I96" s="115">
        <v>45870</v>
      </c>
      <c r="J96" s="97" t="s">
        <v>255</v>
      </c>
    </row>
    <row r="97" spans="1:10" x14ac:dyDescent="0.25">
      <c r="A97" s="94">
        <v>94</v>
      </c>
      <c r="B97" s="102" t="s">
        <v>191</v>
      </c>
      <c r="C97" s="102" t="s">
        <v>193</v>
      </c>
      <c r="D97" s="102" t="s">
        <v>178</v>
      </c>
      <c r="E97" s="121" t="s">
        <v>246</v>
      </c>
      <c r="F97" s="102" t="s">
        <v>153</v>
      </c>
      <c r="G97" s="102" t="s">
        <v>249</v>
      </c>
      <c r="H97" s="121" t="s">
        <v>261</v>
      </c>
      <c r="I97" s="115">
        <v>45873</v>
      </c>
      <c r="J97" s="97" t="s">
        <v>255</v>
      </c>
    </row>
    <row r="98" spans="1:10" x14ac:dyDescent="0.25">
      <c r="A98" s="94">
        <v>95</v>
      </c>
      <c r="B98" s="102" t="s">
        <v>191</v>
      </c>
      <c r="C98" s="102" t="s">
        <v>193</v>
      </c>
      <c r="D98" s="102" t="s">
        <v>178</v>
      </c>
      <c r="E98" s="97" t="s">
        <v>246</v>
      </c>
      <c r="F98" s="102" t="s">
        <v>262</v>
      </c>
      <c r="G98" s="102" t="s">
        <v>249</v>
      </c>
      <c r="H98" s="97" t="s">
        <v>263</v>
      </c>
      <c r="I98" s="117">
        <v>45874</v>
      </c>
      <c r="J98" s="97" t="s">
        <v>255</v>
      </c>
    </row>
    <row r="99" spans="1:10" x14ac:dyDescent="0.25">
      <c r="A99" s="94">
        <v>96</v>
      </c>
      <c r="B99" s="124" t="s">
        <v>198</v>
      </c>
      <c r="C99" s="124" t="s">
        <v>193</v>
      </c>
      <c r="D99" s="102" t="s">
        <v>178</v>
      </c>
      <c r="E99" s="121" t="s">
        <v>246</v>
      </c>
      <c r="F99" s="124" t="s">
        <v>153</v>
      </c>
      <c r="G99" s="124" t="s">
        <v>249</v>
      </c>
      <c r="H99" s="121" t="s">
        <v>261</v>
      </c>
      <c r="I99" s="125">
        <v>45874</v>
      </c>
      <c r="J99" s="97" t="s">
        <v>255</v>
      </c>
    </row>
    <row r="100" spans="1:10" x14ac:dyDescent="0.25">
      <c r="A100" s="94">
        <v>97</v>
      </c>
      <c r="B100" s="102" t="s">
        <v>251</v>
      </c>
      <c r="C100" s="102" t="s">
        <v>193</v>
      </c>
      <c r="D100" s="102" t="s">
        <v>178</v>
      </c>
      <c r="E100" s="97" t="s">
        <v>246</v>
      </c>
      <c r="F100" s="102" t="s">
        <v>153</v>
      </c>
      <c r="G100" s="102" t="s">
        <v>249</v>
      </c>
      <c r="H100" s="97" t="s">
        <v>261</v>
      </c>
      <c r="I100" s="117">
        <v>45874</v>
      </c>
      <c r="J100" s="97" t="s">
        <v>255</v>
      </c>
    </row>
    <row r="101" spans="1:10" x14ac:dyDescent="0.25">
      <c r="A101" s="94">
        <v>98</v>
      </c>
      <c r="B101" s="124" t="s">
        <v>191</v>
      </c>
      <c r="C101" s="124" t="s">
        <v>193</v>
      </c>
      <c r="D101" s="102" t="s">
        <v>178</v>
      </c>
      <c r="E101" s="121" t="s">
        <v>246</v>
      </c>
      <c r="F101" s="124" t="s">
        <v>153</v>
      </c>
      <c r="G101" s="124" t="s">
        <v>249</v>
      </c>
      <c r="H101" s="121" t="s">
        <v>261</v>
      </c>
      <c r="I101" s="98">
        <v>45876</v>
      </c>
      <c r="J101" s="97" t="s">
        <v>255</v>
      </c>
    </row>
    <row r="102" spans="1:10" x14ac:dyDescent="0.25">
      <c r="A102" s="94">
        <v>99</v>
      </c>
      <c r="B102" s="102" t="s">
        <v>231</v>
      </c>
      <c r="C102" s="102" t="s">
        <v>177</v>
      </c>
      <c r="D102" s="102" t="s">
        <v>178</v>
      </c>
      <c r="E102" s="97" t="s">
        <v>246</v>
      </c>
      <c r="F102" s="102" t="s">
        <v>153</v>
      </c>
      <c r="G102" s="102" t="s">
        <v>249</v>
      </c>
      <c r="H102" s="97" t="s">
        <v>261</v>
      </c>
      <c r="I102" s="115">
        <v>45877</v>
      </c>
      <c r="J102" s="97" t="s">
        <v>255</v>
      </c>
    </row>
    <row r="103" spans="1:10" x14ac:dyDescent="0.25">
      <c r="A103" s="94">
        <v>100</v>
      </c>
      <c r="B103" s="124" t="s">
        <v>191</v>
      </c>
      <c r="C103" s="124" t="s">
        <v>177</v>
      </c>
      <c r="D103" s="102" t="s">
        <v>178</v>
      </c>
      <c r="E103" s="121" t="s">
        <v>246</v>
      </c>
      <c r="F103" s="124" t="s">
        <v>153</v>
      </c>
      <c r="G103" s="124" t="s">
        <v>249</v>
      </c>
      <c r="H103" s="121" t="s">
        <v>261</v>
      </c>
      <c r="I103" s="125">
        <v>45883</v>
      </c>
      <c r="J103" s="97" t="s">
        <v>255</v>
      </c>
    </row>
    <row r="104" spans="1:10" x14ac:dyDescent="0.25">
      <c r="A104" s="94">
        <v>101</v>
      </c>
      <c r="B104" s="102" t="s">
        <v>198</v>
      </c>
      <c r="C104" s="102" t="s">
        <v>177</v>
      </c>
      <c r="D104" s="102" t="s">
        <v>178</v>
      </c>
      <c r="E104" s="97" t="s">
        <v>246</v>
      </c>
      <c r="F104" s="102" t="s">
        <v>153</v>
      </c>
      <c r="G104" s="102" t="s">
        <v>249</v>
      </c>
      <c r="H104" s="97" t="s">
        <v>261</v>
      </c>
      <c r="I104" s="115">
        <v>45888</v>
      </c>
      <c r="J104" s="97" t="s">
        <v>255</v>
      </c>
    </row>
    <row r="105" spans="1:10" x14ac:dyDescent="0.25">
      <c r="A105" s="94">
        <v>102</v>
      </c>
      <c r="B105" s="124" t="s">
        <v>198</v>
      </c>
      <c r="C105" s="124" t="s">
        <v>177</v>
      </c>
      <c r="D105" s="102" t="s">
        <v>178</v>
      </c>
      <c r="E105" s="121" t="s">
        <v>246</v>
      </c>
      <c r="F105" s="124" t="s">
        <v>153</v>
      </c>
      <c r="G105" s="124" t="s">
        <v>249</v>
      </c>
      <c r="H105" s="121" t="s">
        <v>261</v>
      </c>
      <c r="I105" s="125">
        <v>45889</v>
      </c>
      <c r="J105" s="97" t="s">
        <v>255</v>
      </c>
    </row>
    <row r="106" spans="1:10" x14ac:dyDescent="0.25">
      <c r="A106" s="94">
        <v>103</v>
      </c>
      <c r="B106" s="102" t="s">
        <v>191</v>
      </c>
      <c r="C106" s="102" t="s">
        <v>177</v>
      </c>
      <c r="D106" s="102" t="s">
        <v>178</v>
      </c>
      <c r="E106" s="97" t="s">
        <v>246</v>
      </c>
      <c r="F106" s="102" t="s">
        <v>153</v>
      </c>
      <c r="G106" s="102" t="s">
        <v>249</v>
      </c>
      <c r="H106" s="97" t="s">
        <v>261</v>
      </c>
      <c r="I106" s="115">
        <v>45894</v>
      </c>
      <c r="J106" s="97" t="s">
        <v>255</v>
      </c>
    </row>
    <row r="107" spans="1:10" x14ac:dyDescent="0.25">
      <c r="A107" s="94">
        <v>104</v>
      </c>
      <c r="B107" s="126" t="s">
        <v>240</v>
      </c>
      <c r="C107" s="126" t="s">
        <v>177</v>
      </c>
      <c r="D107" s="92" t="s">
        <v>185</v>
      </c>
      <c r="E107" s="96" t="s">
        <v>179</v>
      </c>
      <c r="F107" s="126" t="s">
        <v>264</v>
      </c>
      <c r="G107" s="92" t="s">
        <v>181</v>
      </c>
      <c r="H107" s="127" t="s">
        <v>18</v>
      </c>
      <c r="I107" s="128">
        <v>45904</v>
      </c>
      <c r="J107" s="90" t="s">
        <v>206</v>
      </c>
    </row>
    <row r="108" spans="1:10" x14ac:dyDescent="0.25">
      <c r="A108" s="94">
        <v>105</v>
      </c>
      <c r="B108" s="129" t="s">
        <v>251</v>
      </c>
      <c r="C108" s="129" t="s">
        <v>177</v>
      </c>
      <c r="D108" s="95" t="s">
        <v>185</v>
      </c>
      <c r="E108" s="91" t="s">
        <v>179</v>
      </c>
      <c r="F108" s="129" t="s">
        <v>265</v>
      </c>
      <c r="G108" s="95" t="s">
        <v>266</v>
      </c>
      <c r="H108" s="114" t="s">
        <v>18</v>
      </c>
      <c r="I108" s="130">
        <v>45904</v>
      </c>
      <c r="J108" s="114" t="s">
        <v>255</v>
      </c>
    </row>
    <row r="109" spans="1:10" x14ac:dyDescent="0.25">
      <c r="A109" s="94">
        <v>106</v>
      </c>
      <c r="B109" s="129" t="s">
        <v>251</v>
      </c>
      <c r="C109" s="129" t="s">
        <v>177</v>
      </c>
      <c r="D109" s="95" t="s">
        <v>185</v>
      </c>
      <c r="E109" s="96" t="s">
        <v>179</v>
      </c>
      <c r="F109" s="129" t="s">
        <v>264</v>
      </c>
      <c r="G109" s="92" t="s">
        <v>181</v>
      </c>
      <c r="H109" s="95" t="s">
        <v>18</v>
      </c>
      <c r="I109" s="130">
        <v>45904</v>
      </c>
      <c r="J109" s="102" t="s">
        <v>206</v>
      </c>
    </row>
    <row r="110" spans="1:10" x14ac:dyDescent="0.25">
      <c r="A110" s="94">
        <v>107</v>
      </c>
      <c r="B110" s="102" t="s">
        <v>234</v>
      </c>
      <c r="C110" s="102" t="s">
        <v>177</v>
      </c>
      <c r="D110" s="102" t="s">
        <v>178</v>
      </c>
      <c r="E110" s="91" t="s">
        <v>179</v>
      </c>
      <c r="F110" s="114" t="s">
        <v>267</v>
      </c>
      <c r="G110" s="95" t="s">
        <v>201</v>
      </c>
      <c r="H110" s="114" t="s">
        <v>200</v>
      </c>
      <c r="I110" s="115">
        <v>45909</v>
      </c>
      <c r="J110" s="102" t="s">
        <v>268</v>
      </c>
    </row>
    <row r="111" spans="1:10" x14ac:dyDescent="0.25">
      <c r="A111" s="94">
        <v>108</v>
      </c>
      <c r="B111" s="95" t="s">
        <v>269</v>
      </c>
      <c r="C111" s="95" t="s">
        <v>193</v>
      </c>
      <c r="D111" s="102" t="s">
        <v>178</v>
      </c>
      <c r="E111" s="96" t="s">
        <v>179</v>
      </c>
      <c r="F111" s="114" t="s">
        <v>267</v>
      </c>
      <c r="G111" s="95" t="s">
        <v>201</v>
      </c>
      <c r="H111" s="114" t="s">
        <v>200</v>
      </c>
      <c r="I111" s="98">
        <v>45909</v>
      </c>
      <c r="J111" s="95" t="s">
        <v>268</v>
      </c>
    </row>
    <row r="112" spans="1:10" x14ac:dyDescent="0.25">
      <c r="A112" s="94">
        <v>109</v>
      </c>
      <c r="B112" s="114" t="s">
        <v>233</v>
      </c>
      <c r="C112" s="114" t="s">
        <v>177</v>
      </c>
      <c r="D112" s="114" t="s">
        <v>178</v>
      </c>
      <c r="E112" s="91" t="s">
        <v>179</v>
      </c>
      <c r="F112" s="114" t="s">
        <v>270</v>
      </c>
      <c r="G112" s="92" t="s">
        <v>181</v>
      </c>
      <c r="H112" s="102" t="s">
        <v>18</v>
      </c>
      <c r="I112" s="131">
        <v>45911</v>
      </c>
      <c r="J112" s="102" t="s">
        <v>206</v>
      </c>
    </row>
    <row r="113" spans="1:10" x14ac:dyDescent="0.25">
      <c r="A113" s="94">
        <v>110</v>
      </c>
      <c r="B113" s="95" t="s">
        <v>231</v>
      </c>
      <c r="C113" s="95" t="s">
        <v>177</v>
      </c>
      <c r="D113" s="95" t="s">
        <v>178</v>
      </c>
      <c r="E113" s="96" t="s">
        <v>179</v>
      </c>
      <c r="F113" s="95" t="s">
        <v>241</v>
      </c>
      <c r="G113" s="114" t="s">
        <v>187</v>
      </c>
      <c r="H113" s="95" t="s">
        <v>18</v>
      </c>
      <c r="I113" s="98">
        <v>45911</v>
      </c>
      <c r="J113" s="95" t="s">
        <v>255</v>
      </c>
    </row>
    <row r="114" spans="1:10" x14ac:dyDescent="0.25">
      <c r="A114" s="94">
        <v>111</v>
      </c>
      <c r="B114" s="102" t="s">
        <v>233</v>
      </c>
      <c r="C114" s="102" t="s">
        <v>177</v>
      </c>
      <c r="D114" s="102" t="s">
        <v>178</v>
      </c>
      <c r="E114" s="91" t="s">
        <v>179</v>
      </c>
      <c r="F114" s="95" t="s">
        <v>241</v>
      </c>
      <c r="G114" s="92" t="s">
        <v>181</v>
      </c>
      <c r="H114" s="102" t="s">
        <v>18</v>
      </c>
      <c r="I114" s="131">
        <v>45911</v>
      </c>
      <c r="J114" s="102" t="s">
        <v>255</v>
      </c>
    </row>
    <row r="115" spans="1:10" x14ac:dyDescent="0.25">
      <c r="A115" s="94">
        <v>112</v>
      </c>
      <c r="B115" s="102" t="s">
        <v>240</v>
      </c>
      <c r="C115" s="102" t="s">
        <v>177</v>
      </c>
      <c r="D115" s="102" t="s">
        <v>178</v>
      </c>
      <c r="E115" s="96" t="s">
        <v>179</v>
      </c>
      <c r="F115" s="95" t="s">
        <v>241</v>
      </c>
      <c r="G115" s="92" t="s">
        <v>181</v>
      </c>
      <c r="H115" s="102" t="s">
        <v>18</v>
      </c>
      <c r="I115" s="131">
        <v>45911</v>
      </c>
      <c r="J115" s="102" t="s">
        <v>255</v>
      </c>
    </row>
    <row r="116" spans="1:10" x14ac:dyDescent="0.25">
      <c r="A116" s="94">
        <v>113</v>
      </c>
      <c r="B116" s="114" t="s">
        <v>233</v>
      </c>
      <c r="C116" s="114" t="s">
        <v>177</v>
      </c>
      <c r="D116" s="102" t="s">
        <v>178</v>
      </c>
      <c r="E116" s="91" t="s">
        <v>179</v>
      </c>
      <c r="F116" s="95" t="s">
        <v>241</v>
      </c>
      <c r="G116" s="92" t="s">
        <v>181</v>
      </c>
      <c r="H116" s="114" t="s">
        <v>18</v>
      </c>
      <c r="I116" s="131">
        <v>45911</v>
      </c>
      <c r="J116" s="114" t="s">
        <v>255</v>
      </c>
    </row>
    <row r="117" spans="1:10" x14ac:dyDescent="0.25">
      <c r="A117" s="94">
        <v>114</v>
      </c>
      <c r="B117" s="114" t="s">
        <v>233</v>
      </c>
      <c r="C117" s="114" t="s">
        <v>177</v>
      </c>
      <c r="D117" s="114" t="s">
        <v>178</v>
      </c>
      <c r="E117" s="96" t="s">
        <v>179</v>
      </c>
      <c r="F117" s="95" t="s">
        <v>241</v>
      </c>
      <c r="G117" s="92" t="s">
        <v>181</v>
      </c>
      <c r="H117" s="114" t="s">
        <v>18</v>
      </c>
      <c r="I117" s="131">
        <v>45911</v>
      </c>
      <c r="J117" s="114" t="s">
        <v>255</v>
      </c>
    </row>
    <row r="118" spans="1:10" x14ac:dyDescent="0.25">
      <c r="A118" s="94">
        <v>115</v>
      </c>
      <c r="B118" s="114" t="s">
        <v>190</v>
      </c>
      <c r="C118" s="114" t="s">
        <v>177</v>
      </c>
      <c r="D118" s="114" t="s">
        <v>178</v>
      </c>
      <c r="E118" s="91" t="s">
        <v>179</v>
      </c>
      <c r="F118" s="95" t="s">
        <v>241</v>
      </c>
      <c r="G118" s="92" t="s">
        <v>181</v>
      </c>
      <c r="H118" s="114" t="s">
        <v>18</v>
      </c>
      <c r="I118" s="131">
        <v>45911</v>
      </c>
      <c r="J118" s="95" t="s">
        <v>255</v>
      </c>
    </row>
    <row r="119" spans="1:10" x14ac:dyDescent="0.25">
      <c r="A119" s="94">
        <v>116</v>
      </c>
      <c r="B119" s="114" t="s">
        <v>188</v>
      </c>
      <c r="C119" s="114" t="s">
        <v>177</v>
      </c>
      <c r="D119" s="95" t="s">
        <v>178</v>
      </c>
      <c r="E119" s="96" t="s">
        <v>179</v>
      </c>
      <c r="F119" s="95" t="s">
        <v>241</v>
      </c>
      <c r="G119" s="92" t="s">
        <v>181</v>
      </c>
      <c r="H119" s="114" t="s">
        <v>18</v>
      </c>
      <c r="I119" s="131">
        <v>45911</v>
      </c>
      <c r="J119" s="95" t="s">
        <v>255</v>
      </c>
    </row>
    <row r="120" spans="1:10" x14ac:dyDescent="0.25">
      <c r="A120" s="94">
        <v>117</v>
      </c>
      <c r="B120" s="114" t="s">
        <v>198</v>
      </c>
      <c r="C120" s="114" t="s">
        <v>193</v>
      </c>
      <c r="D120" s="114" t="s">
        <v>178</v>
      </c>
      <c r="E120" s="95" t="s">
        <v>194</v>
      </c>
      <c r="F120" s="95" t="s">
        <v>195</v>
      </c>
      <c r="G120" s="95" t="s">
        <v>201</v>
      </c>
      <c r="H120" s="114" t="s">
        <v>18</v>
      </c>
      <c r="I120" s="131">
        <v>45912</v>
      </c>
      <c r="J120" s="114" t="s">
        <v>255</v>
      </c>
    </row>
    <row r="121" spans="1:10" x14ac:dyDescent="0.25">
      <c r="A121" s="94">
        <v>118</v>
      </c>
      <c r="B121" s="114" t="s">
        <v>240</v>
      </c>
      <c r="C121" s="114" t="s">
        <v>177</v>
      </c>
      <c r="D121" s="95" t="s">
        <v>185</v>
      </c>
      <c r="E121" s="96" t="s">
        <v>179</v>
      </c>
      <c r="F121" s="95" t="s">
        <v>271</v>
      </c>
      <c r="G121" s="92" t="s">
        <v>181</v>
      </c>
      <c r="H121" s="114" t="s">
        <v>18</v>
      </c>
      <c r="I121" s="131">
        <v>45916</v>
      </c>
      <c r="J121" s="95" t="s">
        <v>206</v>
      </c>
    </row>
    <row r="122" spans="1:10" x14ac:dyDescent="0.25">
      <c r="A122" s="94">
        <v>119</v>
      </c>
      <c r="B122" s="114" t="s">
        <v>272</v>
      </c>
      <c r="C122" s="114" t="s">
        <v>177</v>
      </c>
      <c r="D122" s="95" t="s">
        <v>185</v>
      </c>
      <c r="E122" s="91" t="s">
        <v>179</v>
      </c>
      <c r="F122" s="95" t="s">
        <v>273</v>
      </c>
      <c r="G122" s="114" t="s">
        <v>187</v>
      </c>
      <c r="H122" s="114" t="s">
        <v>140</v>
      </c>
      <c r="I122" s="131">
        <v>45917</v>
      </c>
      <c r="J122" s="95" t="s">
        <v>274</v>
      </c>
    </row>
    <row r="123" spans="1:10" x14ac:dyDescent="0.25">
      <c r="A123" s="94">
        <v>120</v>
      </c>
      <c r="B123" s="114" t="s">
        <v>198</v>
      </c>
      <c r="C123" s="114" t="s">
        <v>177</v>
      </c>
      <c r="D123" s="95" t="s">
        <v>185</v>
      </c>
      <c r="E123" s="96" t="s">
        <v>179</v>
      </c>
      <c r="F123" s="95" t="s">
        <v>273</v>
      </c>
      <c r="G123" s="114" t="s">
        <v>187</v>
      </c>
      <c r="H123" s="114" t="s">
        <v>140</v>
      </c>
      <c r="I123" s="131">
        <v>45917</v>
      </c>
      <c r="J123" s="95" t="s">
        <v>274</v>
      </c>
    </row>
    <row r="124" spans="1:10" x14ac:dyDescent="0.25">
      <c r="A124" s="94">
        <v>121</v>
      </c>
      <c r="B124" s="114" t="s">
        <v>231</v>
      </c>
      <c r="C124" s="114" t="s">
        <v>177</v>
      </c>
      <c r="D124" s="95" t="s">
        <v>185</v>
      </c>
      <c r="E124" s="91" t="s">
        <v>179</v>
      </c>
      <c r="F124" s="95" t="s">
        <v>273</v>
      </c>
      <c r="G124" s="114" t="s">
        <v>187</v>
      </c>
      <c r="H124" s="114" t="s">
        <v>140</v>
      </c>
      <c r="I124" s="131">
        <v>45917</v>
      </c>
      <c r="J124" s="95" t="s">
        <v>274</v>
      </c>
    </row>
    <row r="125" spans="1:10" x14ac:dyDescent="0.25">
      <c r="A125" s="94">
        <v>122</v>
      </c>
      <c r="B125" s="114" t="s">
        <v>191</v>
      </c>
      <c r="C125" s="114" t="s">
        <v>177</v>
      </c>
      <c r="D125" s="114" t="s">
        <v>178</v>
      </c>
      <c r="E125" s="96" t="s">
        <v>179</v>
      </c>
      <c r="F125" s="114" t="s">
        <v>275</v>
      </c>
      <c r="G125" s="92" t="s">
        <v>181</v>
      </c>
      <c r="H125" s="114" t="s">
        <v>200</v>
      </c>
      <c r="I125" s="131">
        <v>45919</v>
      </c>
      <c r="J125" s="114" t="s">
        <v>255</v>
      </c>
    </row>
    <row r="126" spans="1:10" ht="15" customHeight="1" x14ac:dyDescent="0.25">
      <c r="A126" s="94">
        <v>123</v>
      </c>
      <c r="B126" s="102" t="s">
        <v>190</v>
      </c>
      <c r="C126" s="102" t="s">
        <v>177</v>
      </c>
      <c r="D126" s="114" t="s">
        <v>178</v>
      </c>
      <c r="E126" s="114" t="s">
        <v>246</v>
      </c>
      <c r="F126" s="102" t="s">
        <v>153</v>
      </c>
      <c r="G126" s="92" t="s">
        <v>181</v>
      </c>
      <c r="H126" s="107" t="s">
        <v>276</v>
      </c>
      <c r="I126" s="115">
        <v>45901</v>
      </c>
      <c r="J126" s="114" t="s">
        <v>255</v>
      </c>
    </row>
    <row r="127" spans="1:10" ht="15" customHeight="1" x14ac:dyDescent="0.25">
      <c r="A127" s="94">
        <v>124</v>
      </c>
      <c r="B127" s="102" t="s">
        <v>225</v>
      </c>
      <c r="C127" s="102" t="s">
        <v>177</v>
      </c>
      <c r="D127" s="114" t="s">
        <v>178</v>
      </c>
      <c r="E127" s="114" t="s">
        <v>246</v>
      </c>
      <c r="F127" s="102" t="s">
        <v>153</v>
      </c>
      <c r="G127" s="92" t="s">
        <v>181</v>
      </c>
      <c r="H127" s="114" t="s">
        <v>276</v>
      </c>
      <c r="I127" s="115">
        <v>45901</v>
      </c>
      <c r="J127" s="114" t="s">
        <v>255</v>
      </c>
    </row>
    <row r="128" spans="1:10" ht="15" customHeight="1" x14ac:dyDescent="0.25">
      <c r="A128" s="94">
        <v>125</v>
      </c>
      <c r="B128" s="116" t="s">
        <v>269</v>
      </c>
      <c r="C128" s="116" t="s">
        <v>193</v>
      </c>
      <c r="D128" s="114" t="s">
        <v>178</v>
      </c>
      <c r="E128" s="107" t="s">
        <v>246</v>
      </c>
      <c r="F128" s="116" t="s">
        <v>153</v>
      </c>
      <c r="G128" s="92" t="s">
        <v>181</v>
      </c>
      <c r="H128" s="107" t="s">
        <v>276</v>
      </c>
      <c r="I128" s="117">
        <v>45901</v>
      </c>
      <c r="J128" s="114" t="s">
        <v>255</v>
      </c>
    </row>
    <row r="129" spans="1:10" ht="15" customHeight="1" x14ac:dyDescent="0.25">
      <c r="A129" s="94">
        <v>126</v>
      </c>
      <c r="B129" s="102" t="s">
        <v>240</v>
      </c>
      <c r="C129" s="102" t="s">
        <v>193</v>
      </c>
      <c r="D129" s="114" t="s">
        <v>178</v>
      </c>
      <c r="E129" s="114" t="s">
        <v>246</v>
      </c>
      <c r="F129" s="102" t="s">
        <v>153</v>
      </c>
      <c r="G129" s="102" t="s">
        <v>249</v>
      </c>
      <c r="H129" s="114" t="s">
        <v>276</v>
      </c>
      <c r="I129" s="115">
        <v>45901</v>
      </c>
      <c r="J129" s="114" t="s">
        <v>255</v>
      </c>
    </row>
    <row r="130" spans="1:10" ht="15" customHeight="1" x14ac:dyDescent="0.25">
      <c r="A130" s="94">
        <v>127</v>
      </c>
      <c r="B130" s="116" t="s">
        <v>190</v>
      </c>
      <c r="C130" s="116" t="s">
        <v>177</v>
      </c>
      <c r="D130" s="114" t="s">
        <v>178</v>
      </c>
      <c r="E130" s="107" t="s">
        <v>246</v>
      </c>
      <c r="F130" s="116" t="s">
        <v>153</v>
      </c>
      <c r="G130" s="95" t="s">
        <v>201</v>
      </c>
      <c r="H130" s="107" t="s">
        <v>276</v>
      </c>
      <c r="I130" s="117">
        <v>45901</v>
      </c>
      <c r="J130" s="114" t="s">
        <v>255</v>
      </c>
    </row>
    <row r="131" spans="1:10" ht="15" customHeight="1" x14ac:dyDescent="0.25">
      <c r="A131" s="94">
        <v>128</v>
      </c>
      <c r="B131" s="102" t="s">
        <v>198</v>
      </c>
      <c r="C131" s="102" t="s">
        <v>193</v>
      </c>
      <c r="D131" s="114" t="s">
        <v>178</v>
      </c>
      <c r="E131" s="114" t="s">
        <v>246</v>
      </c>
      <c r="F131" s="102" t="s">
        <v>153</v>
      </c>
      <c r="G131" s="102" t="s">
        <v>249</v>
      </c>
      <c r="H131" s="114" t="s">
        <v>276</v>
      </c>
      <c r="I131" s="115">
        <v>45903</v>
      </c>
      <c r="J131" s="114" t="s">
        <v>255</v>
      </c>
    </row>
    <row r="132" spans="1:10" ht="15" customHeight="1" x14ac:dyDescent="0.25">
      <c r="A132" s="94">
        <v>129</v>
      </c>
      <c r="B132" s="116" t="s">
        <v>191</v>
      </c>
      <c r="C132" s="116" t="s">
        <v>193</v>
      </c>
      <c r="D132" s="114" t="s">
        <v>178</v>
      </c>
      <c r="E132" s="107" t="s">
        <v>246</v>
      </c>
      <c r="F132" s="116" t="s">
        <v>153</v>
      </c>
      <c r="G132" s="116" t="s">
        <v>249</v>
      </c>
      <c r="H132" s="107" t="s">
        <v>276</v>
      </c>
      <c r="I132" s="117">
        <v>45905</v>
      </c>
      <c r="J132" s="114" t="s">
        <v>255</v>
      </c>
    </row>
    <row r="133" spans="1:10" ht="15" customHeight="1" x14ac:dyDescent="0.25">
      <c r="A133" s="94">
        <v>130</v>
      </c>
      <c r="B133" s="102" t="s">
        <v>251</v>
      </c>
      <c r="C133" s="102" t="s">
        <v>193</v>
      </c>
      <c r="D133" s="114" t="s">
        <v>178</v>
      </c>
      <c r="E133" s="114" t="s">
        <v>246</v>
      </c>
      <c r="F133" s="102" t="s">
        <v>250</v>
      </c>
      <c r="G133" s="102" t="s">
        <v>249</v>
      </c>
      <c r="H133" s="114" t="s">
        <v>276</v>
      </c>
      <c r="I133" s="115">
        <v>45912</v>
      </c>
      <c r="J133" s="114" t="s">
        <v>255</v>
      </c>
    </row>
    <row r="134" spans="1:10" ht="15" customHeight="1" x14ac:dyDescent="0.25">
      <c r="A134" s="94">
        <v>131</v>
      </c>
      <c r="B134" s="116" t="s">
        <v>198</v>
      </c>
      <c r="C134" s="116" t="s">
        <v>193</v>
      </c>
      <c r="D134" s="114" t="s">
        <v>178</v>
      </c>
      <c r="E134" s="107" t="s">
        <v>246</v>
      </c>
      <c r="F134" s="116" t="s">
        <v>153</v>
      </c>
      <c r="G134" s="116" t="s">
        <v>249</v>
      </c>
      <c r="H134" s="107" t="s">
        <v>276</v>
      </c>
      <c r="I134" s="117">
        <v>45912</v>
      </c>
      <c r="J134" s="114" t="s">
        <v>255</v>
      </c>
    </row>
    <row r="135" spans="1:10" ht="15" customHeight="1" x14ac:dyDescent="0.25">
      <c r="A135" s="94">
        <v>132</v>
      </c>
      <c r="B135" s="102" t="s">
        <v>218</v>
      </c>
      <c r="C135" s="102" t="s">
        <v>193</v>
      </c>
      <c r="D135" s="114" t="s">
        <v>178</v>
      </c>
      <c r="E135" s="114" t="s">
        <v>246</v>
      </c>
      <c r="F135" s="102" t="s">
        <v>250</v>
      </c>
      <c r="G135" s="114" t="s">
        <v>249</v>
      </c>
      <c r="H135" s="114" t="s">
        <v>276</v>
      </c>
      <c r="I135" s="115">
        <v>45912</v>
      </c>
      <c r="J135" s="114" t="s">
        <v>255</v>
      </c>
    </row>
    <row r="136" spans="1:10" ht="15" customHeight="1" x14ac:dyDescent="0.25">
      <c r="A136" s="94">
        <v>133</v>
      </c>
      <c r="B136" s="116" t="s">
        <v>198</v>
      </c>
      <c r="C136" s="116" t="s">
        <v>193</v>
      </c>
      <c r="D136" s="114" t="s">
        <v>178</v>
      </c>
      <c r="E136" s="107" t="s">
        <v>246</v>
      </c>
      <c r="F136" s="116" t="s">
        <v>250</v>
      </c>
      <c r="G136" s="116" t="s">
        <v>249</v>
      </c>
      <c r="H136" s="107" t="s">
        <v>276</v>
      </c>
      <c r="I136" s="117">
        <v>45917</v>
      </c>
      <c r="J136" s="114" t="s">
        <v>255</v>
      </c>
    </row>
    <row r="137" spans="1:10" ht="15" customHeight="1" x14ac:dyDescent="0.25">
      <c r="A137" s="94">
        <v>134</v>
      </c>
      <c r="B137" s="102" t="s">
        <v>251</v>
      </c>
      <c r="C137" s="102" t="s">
        <v>193</v>
      </c>
      <c r="D137" s="114" t="s">
        <v>178</v>
      </c>
      <c r="E137" s="114" t="s">
        <v>246</v>
      </c>
      <c r="F137" s="102" t="s">
        <v>153</v>
      </c>
      <c r="G137" s="102" t="s">
        <v>249</v>
      </c>
      <c r="H137" s="114" t="s">
        <v>276</v>
      </c>
      <c r="I137" s="115">
        <v>45917</v>
      </c>
      <c r="J137" s="114" t="s">
        <v>255</v>
      </c>
    </row>
    <row r="138" spans="1:10" ht="15" customHeight="1" x14ac:dyDescent="0.25">
      <c r="A138" s="94">
        <v>135</v>
      </c>
      <c r="B138" s="116" t="s">
        <v>191</v>
      </c>
      <c r="C138" s="116" t="s">
        <v>193</v>
      </c>
      <c r="D138" s="114" t="s">
        <v>178</v>
      </c>
      <c r="E138" s="107" t="s">
        <v>246</v>
      </c>
      <c r="F138" s="116" t="s">
        <v>153</v>
      </c>
      <c r="G138" s="116" t="s">
        <v>249</v>
      </c>
      <c r="H138" s="107" t="s">
        <v>276</v>
      </c>
      <c r="I138" s="117">
        <v>45925</v>
      </c>
      <c r="J138" s="114" t="s">
        <v>255</v>
      </c>
    </row>
    <row r="139" spans="1:10" ht="15" customHeight="1" x14ac:dyDescent="0.25">
      <c r="A139" s="94">
        <v>136</v>
      </c>
      <c r="B139" s="114" t="s">
        <v>176</v>
      </c>
      <c r="C139" s="114" t="s">
        <v>177</v>
      </c>
      <c r="D139" s="114" t="s">
        <v>185</v>
      </c>
      <c r="E139" s="114" t="s">
        <v>194</v>
      </c>
      <c r="F139" s="114" t="s">
        <v>195</v>
      </c>
      <c r="G139" s="95" t="s">
        <v>201</v>
      </c>
      <c r="H139" s="114" t="s">
        <v>18</v>
      </c>
      <c r="I139" s="131">
        <v>45929</v>
      </c>
      <c r="J139" s="114" t="s">
        <v>206</v>
      </c>
    </row>
    <row r="140" spans="1:10" ht="15" customHeight="1" x14ac:dyDescent="0.25">
      <c r="A140" s="94">
        <v>137</v>
      </c>
      <c r="B140" s="107" t="s">
        <v>184</v>
      </c>
      <c r="C140" s="107" t="s">
        <v>193</v>
      </c>
      <c r="D140" s="114" t="s">
        <v>185</v>
      </c>
      <c r="E140" s="107" t="s">
        <v>226</v>
      </c>
      <c r="F140" s="107" t="s">
        <v>277</v>
      </c>
      <c r="G140" s="107" t="s">
        <v>278</v>
      </c>
      <c r="H140" s="107" t="s">
        <v>279</v>
      </c>
      <c r="I140" s="117">
        <v>45925</v>
      </c>
      <c r="J140" s="114" t="s">
        <v>255</v>
      </c>
    </row>
    <row r="141" spans="1:10" ht="15" customHeight="1" x14ac:dyDescent="0.25">
      <c r="A141" s="94">
        <v>138</v>
      </c>
      <c r="B141" s="114" t="s">
        <v>280</v>
      </c>
      <c r="C141" s="114" t="s">
        <v>281</v>
      </c>
      <c r="D141" s="114" t="s">
        <v>282</v>
      </c>
      <c r="E141" s="96" t="s">
        <v>179</v>
      </c>
      <c r="F141" s="114" t="s">
        <v>60</v>
      </c>
      <c r="G141" s="95" t="s">
        <v>201</v>
      </c>
      <c r="H141" s="114" t="s">
        <v>60</v>
      </c>
      <c r="I141" s="131">
        <v>45930</v>
      </c>
      <c r="J141" s="114" t="s">
        <v>255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workbookViewId="0">
      <selection activeCell="C25" sqref="C25"/>
    </sheetView>
  </sheetViews>
  <sheetFormatPr baseColWidth="10" defaultRowHeight="15.75" x14ac:dyDescent="0.25"/>
  <cols>
    <col min="1" max="1" width="67.140625" style="26" customWidth="1"/>
    <col min="2" max="2" width="11.85546875" style="30" customWidth="1"/>
    <col min="3" max="3" width="18.28515625" style="27" customWidth="1"/>
  </cols>
  <sheetData>
    <row r="1" spans="1:3" ht="15.75" customHeight="1" x14ac:dyDescent="0.25">
      <c r="A1" s="47" t="s">
        <v>63</v>
      </c>
      <c r="B1" s="48" t="s">
        <v>62</v>
      </c>
      <c r="C1" s="36" t="s">
        <v>27</v>
      </c>
    </row>
    <row r="2" spans="1:3" x14ac:dyDescent="0.25">
      <c r="A2" s="2" t="s">
        <v>173</v>
      </c>
      <c r="B2" s="24">
        <v>4</v>
      </c>
      <c r="C2" s="175" t="s">
        <v>170</v>
      </c>
    </row>
    <row r="3" spans="1:3" x14ac:dyDescent="0.25">
      <c r="A3" s="2" t="s">
        <v>174</v>
      </c>
      <c r="B3" s="24">
        <v>0</v>
      </c>
      <c r="C3" s="175"/>
    </row>
    <row r="4" spans="1:3" x14ac:dyDescent="0.25">
      <c r="A4" s="2" t="s">
        <v>175</v>
      </c>
      <c r="B4" s="24">
        <v>0</v>
      </c>
      <c r="C4" s="175"/>
    </row>
    <row r="5" spans="1:3" x14ac:dyDescent="0.25">
      <c r="A5" s="23"/>
      <c r="B5" s="28"/>
    </row>
    <row r="6" spans="1:3" x14ac:dyDescent="0.25">
      <c r="A6" s="47" t="s">
        <v>66</v>
      </c>
      <c r="B6" s="48" t="s">
        <v>62</v>
      </c>
      <c r="C6" s="36" t="s">
        <v>27</v>
      </c>
    </row>
    <row r="7" spans="1:3" x14ac:dyDescent="0.25">
      <c r="A7" s="2" t="s">
        <v>173</v>
      </c>
      <c r="B7" s="24">
        <v>3</v>
      </c>
      <c r="C7" s="175" t="s">
        <v>170</v>
      </c>
    </row>
    <row r="8" spans="1:3" x14ac:dyDescent="0.25">
      <c r="A8" s="2" t="s">
        <v>174</v>
      </c>
      <c r="B8" s="24">
        <v>1</v>
      </c>
      <c r="C8" s="175"/>
    </row>
    <row r="9" spans="1:3" x14ac:dyDescent="0.25">
      <c r="A9" s="2" t="s">
        <v>175</v>
      </c>
      <c r="B9" s="24">
        <v>1</v>
      </c>
      <c r="C9" s="175"/>
    </row>
    <row r="10" spans="1:3" x14ac:dyDescent="0.25">
      <c r="A10" s="25"/>
      <c r="B10" s="29"/>
    </row>
    <row r="11" spans="1:3" x14ac:dyDescent="0.25">
      <c r="A11" s="47" t="s">
        <v>64</v>
      </c>
      <c r="B11" s="48" t="s">
        <v>62</v>
      </c>
      <c r="C11" s="36" t="s">
        <v>27</v>
      </c>
    </row>
    <row r="12" spans="1:3" x14ac:dyDescent="0.25">
      <c r="A12" s="2" t="s">
        <v>173</v>
      </c>
      <c r="B12" s="24">
        <v>12</v>
      </c>
      <c r="C12" s="175" t="s">
        <v>170</v>
      </c>
    </row>
    <row r="13" spans="1:3" x14ac:dyDescent="0.25">
      <c r="A13" s="2" t="s">
        <v>174</v>
      </c>
      <c r="B13" s="24">
        <v>9</v>
      </c>
      <c r="C13" s="175"/>
    </row>
    <row r="14" spans="1:3" x14ac:dyDescent="0.25">
      <c r="A14" s="2" t="s">
        <v>175</v>
      </c>
      <c r="B14" s="24">
        <v>5</v>
      </c>
      <c r="C14" s="175"/>
    </row>
    <row r="16" spans="1:3" x14ac:dyDescent="0.25">
      <c r="A16" s="47" t="s">
        <v>65</v>
      </c>
      <c r="B16" s="48" t="s">
        <v>62</v>
      </c>
      <c r="C16" s="36" t="s">
        <v>27</v>
      </c>
    </row>
    <row r="17" spans="1:3" x14ac:dyDescent="0.25">
      <c r="A17" s="2" t="s">
        <v>173</v>
      </c>
      <c r="B17" s="24">
        <v>14</v>
      </c>
      <c r="C17" s="175" t="s">
        <v>170</v>
      </c>
    </row>
    <row r="18" spans="1:3" x14ac:dyDescent="0.25">
      <c r="A18" s="2" t="s">
        <v>174</v>
      </c>
      <c r="B18" s="24">
        <v>12</v>
      </c>
      <c r="C18" s="175"/>
    </row>
    <row r="19" spans="1:3" x14ac:dyDescent="0.25">
      <c r="A19" s="2" t="s">
        <v>175</v>
      </c>
      <c r="B19" s="24">
        <v>19</v>
      </c>
      <c r="C19" s="175"/>
    </row>
    <row r="21" spans="1:3" x14ac:dyDescent="0.25">
      <c r="A21" s="25"/>
      <c r="B21" s="29"/>
    </row>
    <row r="22" spans="1:3" x14ac:dyDescent="0.25">
      <c r="A22" s="25"/>
      <c r="B22" s="29"/>
    </row>
  </sheetData>
  <mergeCells count="4">
    <mergeCell ref="C2:C4"/>
    <mergeCell ref="C7:C9"/>
    <mergeCell ref="C12:C14"/>
    <mergeCell ref="C17:C19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NNA asistidos OR,OM</vt:lpstr>
      <vt:lpstr>Adopciones</vt:lpstr>
      <vt:lpstr>Equipos Multidisciplinarios</vt:lpstr>
      <vt:lpstr>Ingresos en los Hogares de Paso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2025-10-16T14:49:45Z</dcterms:modified>
</cp:coreProperties>
</file>