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ñe\AppData\Local\Microsoft\Windows\INetCache\Content.Outlook\14HAC8C0\"/>
    </mc:Choice>
  </mc:AlternateContent>
  <xr:revisionPtr revIDLastSave="0" documentId="13_ncr:1_{355B42B4-F015-4F3F-B606-C56DC0BA9690}" xr6:coauthVersionLast="47" xr6:coauthVersionMax="47" xr10:uidLastSave="{00000000-0000-0000-0000-000000000000}"/>
  <bookViews>
    <workbookView xWindow="2100" yWindow="870" windowWidth="24000" windowHeight="14250" tabRatio="921" xr2:uid="{00000000-000D-0000-FFFF-FFFF00000000}"/>
  </bookViews>
  <sheets>
    <sheet name="NNA asistidos OR,OM" sheetId="9" r:id="rId1"/>
    <sheet name="Adopciones" sheetId="2" r:id="rId2"/>
    <sheet name="Equipos Multidisciplinarios" sheetId="3" r:id="rId3"/>
    <sheet name="Ingresos en los Hogares de Paso" sheetId="4" r:id="rId4"/>
    <sheet name="NNA en situación de calle" sheetId="6" r:id="rId5"/>
    <sheet name="Restitución de Derecho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  <c r="D40" i="3"/>
  <c r="E40" i="3"/>
  <c r="F40" i="3"/>
  <c r="G40" i="3"/>
  <c r="H40" i="3"/>
  <c r="I40" i="3"/>
  <c r="G6" i="9" l="1"/>
  <c r="G7" i="9"/>
  <c r="G8" i="9"/>
  <c r="G10" i="9"/>
  <c r="G12" i="9"/>
  <c r="G14" i="9"/>
  <c r="G15" i="9"/>
  <c r="G16" i="9"/>
  <c r="G17" i="9"/>
  <c r="G18" i="9"/>
  <c r="G19" i="9"/>
  <c r="G21" i="9"/>
  <c r="G22" i="9"/>
  <c r="G24" i="9"/>
  <c r="G25" i="9"/>
  <c r="G26" i="9"/>
  <c r="G29" i="9"/>
  <c r="G30" i="9"/>
  <c r="G32" i="9"/>
  <c r="G33" i="9"/>
  <c r="G34" i="9"/>
  <c r="G35" i="9"/>
  <c r="G37" i="9"/>
  <c r="G38" i="9"/>
  <c r="G40" i="9"/>
  <c r="G41" i="9"/>
  <c r="G42" i="9"/>
  <c r="G43" i="9"/>
  <c r="F44" i="9" l="1"/>
  <c r="G13" i="9"/>
  <c r="G39" i="9"/>
  <c r="G36" i="9"/>
  <c r="G28" i="9"/>
  <c r="G23" i="9"/>
  <c r="G20" i="9"/>
  <c r="G9" i="9"/>
  <c r="G11" i="9"/>
  <c r="E44" i="9"/>
  <c r="G31" i="9"/>
  <c r="G27" i="9"/>
  <c r="G44" i="9" l="1"/>
  <c r="C57" i="3" l="1"/>
  <c r="D57" i="3"/>
  <c r="E57" i="3"/>
  <c r="F57" i="3"/>
  <c r="G57" i="3"/>
  <c r="H57" i="3"/>
  <c r="I29" i="3"/>
  <c r="C29" i="3"/>
  <c r="E29" i="3"/>
  <c r="F29" i="3"/>
  <c r="G29" i="3"/>
  <c r="H29" i="3"/>
  <c r="J29" i="3"/>
  <c r="K29" i="3"/>
  <c r="L29" i="3"/>
  <c r="M29" i="3"/>
</calcChain>
</file>

<file path=xl/sharedStrings.xml><?xml version="1.0" encoding="utf-8"?>
<sst xmlns="http://schemas.openxmlformats.org/spreadsheetml/2006/main" count="560" uniqueCount="254">
  <si>
    <t>Puerto Plata</t>
  </si>
  <si>
    <t>Dajabón</t>
  </si>
  <si>
    <t>San Juan</t>
  </si>
  <si>
    <t>Barahona</t>
  </si>
  <si>
    <t>La Romana</t>
  </si>
  <si>
    <t>El Seibo</t>
  </si>
  <si>
    <t>San Pedro de Macorís</t>
  </si>
  <si>
    <t>Hato Mayor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</si>
  <si>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</si>
  <si>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</si>
  <si>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</si>
  <si>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</si>
  <si>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</si>
  <si>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</si>
  <si>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</si>
  <si>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</si>
  <si>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</si>
  <si>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</si>
  <si>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</si>
  <si>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</si>
  <si>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</si>
  <si>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</si>
  <si>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</si>
  <si>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</si>
  <si>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</si>
  <si>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</si>
  <si>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</si>
  <si>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Trimestre</t>
  </si>
  <si>
    <t>Tipo de Adopciones</t>
  </si>
  <si>
    <t>Cantidad de Niños, Niñas y adolescentes integrados a una familia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</si>
  <si>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</si>
  <si>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</si>
  <si>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</si>
  <si>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</si>
  <si>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</si>
  <si>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</si>
  <si>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</si>
  <si>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</si>
  <si>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</si>
  <si>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</si>
  <si>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</si>
  <si>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</si>
  <si>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</si>
  <si>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</si>
  <si>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</si>
  <si>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</si>
  <si>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</si>
  <si>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</si>
  <si>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</si>
  <si>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</si>
  <si>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</si>
  <si>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</si>
  <si>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</si>
  <si>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</si>
  <si>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</si>
  <si>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>San Francisco</t>
  </si>
  <si>
    <t>TOTAL GENERAL</t>
  </si>
  <si>
    <t xml:space="preserve">Centro de Atención Integral para Adolescentes en Conflicto con la Ley Penal CAIPACLP </t>
  </si>
  <si>
    <t xml:space="preserve">Hato Nuevo </t>
  </si>
  <si>
    <t xml:space="preserve">IPREME </t>
  </si>
  <si>
    <t xml:space="preserve">Santiago </t>
  </si>
  <si>
    <t xml:space="preserve">Femenino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</si>
  <si>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</si>
  <si>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</si>
  <si>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</si>
  <si>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</si>
  <si>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</si>
  <si>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</si>
  <si>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>Sexo</t>
  </si>
  <si>
    <t>Edad</t>
  </si>
  <si>
    <t>Nacionalidad</t>
  </si>
  <si>
    <t>Informes solicitados</t>
  </si>
  <si>
    <t>Monte Cristi</t>
  </si>
  <si>
    <t>Niños, niñas y adolescentes ingresados en los Hogares de Paso</t>
  </si>
  <si>
    <t>No.</t>
  </si>
  <si>
    <t xml:space="preserve">Motivo de ingreso </t>
  </si>
  <si>
    <t>Lugar de abordaje</t>
  </si>
  <si>
    <t>Perfil detectado</t>
  </si>
  <si>
    <t xml:space="preserve">Localidad </t>
  </si>
  <si>
    <t>Medida provisional (HP/ASFL, Vacacional de Haina o reinserciòn familiar)</t>
  </si>
  <si>
    <t>Seguimiento a las familias</t>
  </si>
  <si>
    <t>Oficina Técnica Regional Cibao Norte (Santiago)</t>
  </si>
  <si>
    <t>Oficina Técnica Municipal Puerto Plata</t>
  </si>
  <si>
    <t>Oficina Técnica Municipal Sosua</t>
  </si>
  <si>
    <t>Oficina Técnica Regional Cibao Sur (La Vega)</t>
  </si>
  <si>
    <t>Oficina Técnica Municipal Jarabacoa</t>
  </si>
  <si>
    <t>Oficina Técnica Municipal Constanza</t>
  </si>
  <si>
    <t>Oficina Técnica Municipal Bonao</t>
  </si>
  <si>
    <t>Oficina Técnica Municipal Cotuí</t>
  </si>
  <si>
    <t>Oficina Técnica Regional Cibao Nordeste (San Francisco de Macorís)</t>
  </si>
  <si>
    <t>Oficina Técnica Municipal Cabrera</t>
  </si>
  <si>
    <t>Oficina Técnica Municipal Nagua</t>
  </si>
  <si>
    <t>Oficina Técnica Municipal Las Terrenas</t>
  </si>
  <si>
    <t>Oficina Técnica Municipal Salcedo</t>
  </si>
  <si>
    <t>Oficina Técnica Municipal Samaná</t>
  </si>
  <si>
    <t>Oficina Técnica Regional Cibao Noroeste (Mao)</t>
  </si>
  <si>
    <t>Oficina Técnica Municipal Dajabón</t>
  </si>
  <si>
    <t>Oficina Técnica Regional Valdesia (San Cristóbal)</t>
  </si>
  <si>
    <t>Oficina Técnica Municipal Haina</t>
  </si>
  <si>
    <t>Oficina Técnica Municipal Villa Altagracia</t>
  </si>
  <si>
    <t xml:space="preserve">Oficina Técnica Municipal Azua </t>
  </si>
  <si>
    <t>Oficina Técnica Municipal San José de Ocoa</t>
  </si>
  <si>
    <t>Oficina Técnica Regional  El Valle (San Juan)</t>
  </si>
  <si>
    <t>Oficina Técnica Municipal Comendador</t>
  </si>
  <si>
    <t>Oficina Técnica Regional Enriquillo (Barahona)</t>
  </si>
  <si>
    <t>Oficina Técnica Municipal Jimaní</t>
  </si>
  <si>
    <t>Oficina Técnica Municipal Pedernales</t>
  </si>
  <si>
    <t>Oficina Técnica Regional Yuma (La Romana)</t>
  </si>
  <si>
    <t>Oficina Técnica Municipal Verón-Bávaro</t>
  </si>
  <si>
    <t>Oficina Técnica Municipal El Seibo</t>
  </si>
  <si>
    <t>Oficina Técnica Municipal Higüey</t>
  </si>
  <si>
    <t>Oficina Técnica Regional Higuamo (San Pedro de Macorís)</t>
  </si>
  <si>
    <t>Oficina Técnica Municipal Hato Mayor</t>
  </si>
  <si>
    <t>Oficina Técnica Municipal Monte Plata</t>
  </si>
  <si>
    <t>Oficina Técnica Municipal Sabana de la Mar</t>
  </si>
  <si>
    <t>Oficina Técnica Regional Metropolitana-Ozama  (Santo Domingo Este)</t>
  </si>
  <si>
    <t>Oficina Técnica Municipal Boca Chica</t>
  </si>
  <si>
    <t>Oficina Técnica Municipal (Santo Domingo Norte)</t>
  </si>
  <si>
    <t>Oficina Técnica Municipal Los Alcarrizos</t>
  </si>
  <si>
    <t>Entrevista familiar</t>
  </si>
  <si>
    <t>Entregado oficina</t>
  </si>
  <si>
    <t xml:space="preserve">Informes Entregado TNNA </t>
  </si>
  <si>
    <t xml:space="preserve">Informes Ps. Entregados al TNNA </t>
  </si>
  <si>
    <t>Acompañamientos  ps.</t>
  </si>
  <si>
    <t>Entrevista de nuevo ingreso</t>
  </si>
  <si>
    <t>Ts Entregados al Centro</t>
  </si>
  <si>
    <t xml:space="preserve">Informes TS. Entregados al TNNA </t>
  </si>
  <si>
    <t xml:space="preserve">Acompañamiento a las  familia </t>
  </si>
  <si>
    <t xml:space="preserve">Entrevistas Forenses realizadas </t>
  </si>
  <si>
    <t xml:space="preserve">Acompañamiento a los adolescentes con  Medidas Alternativas </t>
  </si>
  <si>
    <t>Estadísticas de las Acciones Desarrolladas a Favor de la Niñez y la Adolescencia</t>
  </si>
  <si>
    <t>a través de la Oficina Técnica  Regionales y Municipales</t>
  </si>
  <si>
    <t>Región</t>
  </si>
  <si>
    <t>Provincia</t>
  </si>
  <si>
    <t>Oficinas</t>
  </si>
  <si>
    <t xml:space="preserve">Cantidad </t>
  </si>
  <si>
    <t>Total</t>
  </si>
  <si>
    <t>Niños y adolescentes</t>
  </si>
  <si>
    <t>Niñas y adolescentes</t>
  </si>
  <si>
    <t>Región I- Cibao Norte</t>
  </si>
  <si>
    <t>Santiago</t>
  </si>
  <si>
    <t>Región II-Cibao Sur</t>
  </si>
  <si>
    <t>La Vega</t>
  </si>
  <si>
    <t>Monseñor Nouel</t>
  </si>
  <si>
    <t>Sánchez Ramírez</t>
  </si>
  <si>
    <t>Región III- Cibao Nordeste</t>
  </si>
  <si>
    <t>Duarte</t>
  </si>
  <si>
    <t>María Trinidad  Sánchez</t>
  </si>
  <si>
    <t>Samaná</t>
  </si>
  <si>
    <t>Hermanas Mirabal</t>
  </si>
  <si>
    <t>Region IV-Cibao Noroeste</t>
  </si>
  <si>
    <t>Valverde</t>
  </si>
  <si>
    <t>Región V- Valdesia</t>
  </si>
  <si>
    <t>San Cristóbal</t>
  </si>
  <si>
    <t>Azua</t>
  </si>
  <si>
    <t>San José de Ocoa</t>
  </si>
  <si>
    <t>Región VI- El Valle</t>
  </si>
  <si>
    <t xml:space="preserve">Elías Piña </t>
  </si>
  <si>
    <t>Región VII- Enriquillo</t>
  </si>
  <si>
    <t>Independencia</t>
  </si>
  <si>
    <t>Pedernales</t>
  </si>
  <si>
    <t>Región VIII- Yuma</t>
  </si>
  <si>
    <t>La Altagracia</t>
  </si>
  <si>
    <t>Región IX- Higuamo</t>
  </si>
  <si>
    <t>Monte Plata</t>
  </si>
  <si>
    <t>Región X-Ozama</t>
  </si>
  <si>
    <t>Santo Domingo</t>
  </si>
  <si>
    <t>Fuente: Elaborado por la Dirección de Planificación y Desarrollo/ Depto. de Monitoreo y Evaluacion de PPP/ Sección de Estadística con registros administrativo de la Dirección de Desarrollo Territorial y Supervisión/ Departamento de Gestión Territorial</t>
  </si>
  <si>
    <t>Cuarto trimestre: octubre-diciembre de 2025</t>
  </si>
  <si>
    <t>Octubre-diciembre</t>
  </si>
  <si>
    <t>Niños, Niñas y Adolescentes  intervenidos por la sección de en situación de calle y  peores formas de trabajo infantil, según grupo de edad y sexo, Octubre-diciembre de 2025</t>
  </si>
  <si>
    <t xml:space="preserve">Trimestre </t>
  </si>
  <si>
    <t>Octubre</t>
  </si>
  <si>
    <t>Noviembre</t>
  </si>
  <si>
    <t>Diciembre</t>
  </si>
  <si>
    <t>10 años</t>
  </si>
  <si>
    <t>M</t>
  </si>
  <si>
    <t>Dominicana</t>
  </si>
  <si>
    <t>Jornada de Protección</t>
  </si>
  <si>
    <t>Bravo de la Prolongacion 27 de Febrero ( Colinas del Oeste)</t>
  </si>
  <si>
    <t>Mendicidad por cuenta propia o en grupo de pares</t>
  </si>
  <si>
    <t>11 años</t>
  </si>
  <si>
    <t>13 años</t>
  </si>
  <si>
    <t>Jumbo Autopista de San Isidro</t>
  </si>
  <si>
    <t>Santo Domingo Este</t>
  </si>
  <si>
    <t>14 años</t>
  </si>
  <si>
    <t>Atención al usuario</t>
  </si>
  <si>
    <t>Oficina Nacional</t>
  </si>
  <si>
    <t>Otros (orientacion a padre, madre o tutor)</t>
  </si>
  <si>
    <t xml:space="preserve">11 años </t>
  </si>
  <si>
    <t>Haitiana</t>
  </si>
  <si>
    <t>Tienda china Gracias</t>
  </si>
  <si>
    <t>Boca Chica</t>
  </si>
  <si>
    <t xml:space="preserve">14 años </t>
  </si>
  <si>
    <t xml:space="preserve">Parador Hola </t>
  </si>
  <si>
    <t xml:space="preserve">Vendedor de frutas u otra mercancia en via pública </t>
  </si>
  <si>
    <t>15 años</t>
  </si>
  <si>
    <t>F</t>
  </si>
  <si>
    <t xml:space="preserve">Inmediaciones de la Playa </t>
  </si>
  <si>
    <t xml:space="preserve">Haitiana </t>
  </si>
  <si>
    <t>Estacion del metro Pedro Francisco Bono,Nuñez de Caceres con Av. Jhon F. Kennedy</t>
  </si>
  <si>
    <t>Limpia Botas</t>
  </si>
  <si>
    <t>Avenida España</t>
  </si>
  <si>
    <t>Deambulando por cuenta propia o en grupo de pares</t>
  </si>
  <si>
    <t>9 años</t>
  </si>
  <si>
    <t>Charles de Gaulle con Carretra de Mendoza</t>
  </si>
  <si>
    <t xml:space="preserve">17 años </t>
  </si>
  <si>
    <t xml:space="preserve">Av. 27 de febrero, cerca de transporte Espinal </t>
  </si>
  <si>
    <t xml:space="preserve">Av. Estrella Sadhala </t>
  </si>
  <si>
    <t xml:space="preserve">16 años </t>
  </si>
  <si>
    <t>C. Boy Scouts, Parada HV</t>
  </si>
  <si>
    <t xml:space="preserve">12 años </t>
  </si>
  <si>
    <t xml:space="preserve">Inmediacioneas de la Playa </t>
  </si>
  <si>
    <t>Vendedor de mercancia en via publica</t>
  </si>
  <si>
    <t xml:space="preserve">Boca Chica </t>
  </si>
  <si>
    <t>Inmediaciones de la Playa</t>
  </si>
  <si>
    <t xml:space="preserve">Estacion de combustible Total Energy </t>
  </si>
  <si>
    <t xml:space="preserve">Mendicidad por cuenta propia </t>
  </si>
  <si>
    <t>Bomba Total Energie Prolongacion 27 de Febrero.</t>
  </si>
  <si>
    <t>Santo Domingo Oeste</t>
  </si>
  <si>
    <t>Operativo Extraordinario</t>
  </si>
  <si>
    <t>Av. España establecimiento Mixer</t>
  </si>
  <si>
    <t>8 años</t>
  </si>
  <si>
    <t>C/ El Pensador ,Frente al Plan Social, Av. España.</t>
  </si>
  <si>
    <t>Limpiavidrios</t>
  </si>
  <si>
    <t>Av. Winston Churchill</t>
  </si>
  <si>
    <t>Playa de Boca Chica</t>
  </si>
  <si>
    <t xml:space="preserve">C/ San Rafael </t>
  </si>
  <si>
    <t>Riesgo y Vulnerabilidad</t>
  </si>
  <si>
    <t xml:space="preserve">Estacion de combustible BCH </t>
  </si>
  <si>
    <t xml:space="preserve">7 años </t>
  </si>
  <si>
    <t>Area Monumental</t>
  </si>
  <si>
    <t xml:space="preserve">9 años </t>
  </si>
  <si>
    <t xml:space="preserve">8 años </t>
  </si>
  <si>
    <t xml:space="preserve">10 años </t>
  </si>
  <si>
    <t xml:space="preserve">3 años </t>
  </si>
  <si>
    <t>Agora Mall</t>
  </si>
  <si>
    <t>Explotado por adulto para fines de mendicidad</t>
  </si>
  <si>
    <t>1 año</t>
  </si>
  <si>
    <t xml:space="preserve"> 16 años</t>
  </si>
  <si>
    <t>Av. Winston Churchill Esq.Victor Garrido</t>
  </si>
  <si>
    <t>Limpia botas</t>
  </si>
  <si>
    <t>Mcdonal,Av. Maximo Gomez</t>
  </si>
  <si>
    <t>Atencion al Usuario</t>
  </si>
  <si>
    <t xml:space="preserve">Deambulando </t>
  </si>
  <si>
    <t>Estacion del Metro Concepcion Bona</t>
  </si>
  <si>
    <t>Plaza Alexandra Av. Independencia</t>
  </si>
  <si>
    <t>Situación de Calle</t>
  </si>
  <si>
    <t>Reinserción Familiar</t>
  </si>
  <si>
    <t>Reunificacion Asistida</t>
  </si>
  <si>
    <t>ASFL Casa Pinardi</t>
  </si>
  <si>
    <t>ASFL Hogar Feliz</t>
  </si>
  <si>
    <t>Centro Padre Luis Rosario</t>
  </si>
  <si>
    <t xml:space="preserve">ASFL Casa Pinaldi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</si>
</sst>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General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Times New Roman"/>
      <family val="1"/>
    </font>
    <font>
      <sz val="9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10" borderId="0" applyNumberFormat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5" fillId="6" borderId="2" xfId="1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15" fillId="6" borderId="10" xfId="0" applyFont="1" applyFill="1" applyBorder="1" applyAlignment="1">
      <alignment horizontal="center" vertical="center"/>
    </xf>
    <xf numFmtId="0" fontId="5" fillId="4" borderId="14" xfId="6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18" fillId="13" borderId="16" xfId="0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1" fontId="0" fillId="0" borderId="12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1" fontId="0" fillId="4" borderId="12" xfId="0" applyNumberForma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19" fillId="8" borderId="12" xfId="0" applyFont="1" applyFill="1" applyBorder="1" applyAlignment="1">
      <alignment vertical="center"/>
    </xf>
    <xf numFmtId="1" fontId="19" fillId="8" borderId="12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19" fillId="14" borderId="2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wrapText="1"/>
    </xf>
    <xf numFmtId="0" fontId="4" fillId="16" borderId="5" xfId="0" applyFont="1" applyFill="1" applyBorder="1" applyAlignment="1">
      <alignment wrapText="1"/>
    </xf>
    <xf numFmtId="0" fontId="23" fillId="9" borderId="5" xfId="0" applyFont="1" applyFill="1" applyBorder="1"/>
    <xf numFmtId="0" fontId="4" fillId="15" borderId="5" xfId="0" applyFont="1" applyFill="1" applyBorder="1" applyAlignment="1">
      <alignment wrapText="1"/>
    </xf>
    <xf numFmtId="14" fontId="4" fillId="16" borderId="5" xfId="0" applyNumberFormat="1" applyFont="1" applyFill="1" applyBorder="1" applyAlignment="1">
      <alignment horizontal="left" wrapText="1"/>
    </xf>
    <xf numFmtId="0" fontId="4" fillId="15" borderId="17" xfId="0" applyFont="1" applyFill="1" applyBorder="1" applyAlignment="1">
      <alignment wrapText="1"/>
    </xf>
    <xf numFmtId="0" fontId="4" fillId="15" borderId="18" xfId="0" applyFont="1" applyFill="1" applyBorder="1" applyAlignment="1">
      <alignment wrapText="1"/>
    </xf>
    <xf numFmtId="0" fontId="23" fillId="4" borderId="5" xfId="0" applyFont="1" applyFill="1" applyBorder="1"/>
    <xf numFmtId="0" fontId="23" fillId="16" borderId="18" xfId="0" applyFont="1" applyFill="1" applyBorder="1"/>
    <xf numFmtId="14" fontId="4" fillId="15" borderId="18" xfId="0" applyNumberFormat="1" applyFont="1" applyFill="1" applyBorder="1" applyAlignment="1">
      <alignment horizontal="left" wrapText="1"/>
    </xf>
    <xf numFmtId="0" fontId="23" fillId="9" borderId="18" xfId="0" applyFont="1" applyFill="1" applyBorder="1"/>
    <xf numFmtId="0" fontId="4" fillId="16" borderId="18" xfId="0" applyFont="1" applyFill="1" applyBorder="1"/>
    <xf numFmtId="14" fontId="23" fillId="9" borderId="18" xfId="0" applyNumberFormat="1" applyFont="1" applyFill="1" applyBorder="1" applyAlignment="1">
      <alignment horizontal="left"/>
    </xf>
    <xf numFmtId="0" fontId="4" fillId="16" borderId="18" xfId="0" applyFont="1" applyFill="1" applyBorder="1" applyAlignment="1">
      <alignment wrapText="1"/>
    </xf>
    <xf numFmtId="14" fontId="23" fillId="9" borderId="18" xfId="0" applyNumberFormat="1" applyFont="1" applyFill="1" applyBorder="1"/>
    <xf numFmtId="0" fontId="23" fillId="15" borderId="17" xfId="0" applyFont="1" applyFill="1" applyBorder="1" applyAlignment="1">
      <alignment wrapText="1"/>
    </xf>
    <xf numFmtId="14" fontId="4" fillId="15" borderId="18" xfId="0" applyNumberFormat="1" applyFont="1" applyFill="1" applyBorder="1" applyAlignment="1">
      <alignment wrapText="1"/>
    </xf>
    <xf numFmtId="0" fontId="23" fillId="9" borderId="17" xfId="0" applyFont="1" applyFill="1" applyBorder="1"/>
    <xf numFmtId="0" fontId="23" fillId="9" borderId="18" xfId="0" applyFont="1" applyFill="1" applyBorder="1" applyAlignment="1">
      <alignment wrapText="1"/>
    </xf>
    <xf numFmtId="14" fontId="23" fillId="16" borderId="18" xfId="0" applyNumberFormat="1" applyFont="1" applyFill="1" applyBorder="1"/>
    <xf numFmtId="0" fontId="4" fillId="15" borderId="19" xfId="0" applyFont="1" applyFill="1" applyBorder="1" applyAlignment="1">
      <alignment wrapText="1"/>
    </xf>
    <xf numFmtId="0" fontId="23" fillId="16" borderId="19" xfId="0" applyFont="1" applyFill="1" applyBorder="1"/>
    <xf numFmtId="0" fontId="23" fillId="16" borderId="5" xfId="0" applyFont="1" applyFill="1" applyBorder="1"/>
    <xf numFmtId="0" fontId="4" fillId="16" borderId="19" xfId="0" applyFont="1" applyFill="1" applyBorder="1"/>
    <xf numFmtId="0" fontId="4" fillId="16" borderId="5" xfId="0" applyFont="1" applyFill="1" applyBorder="1"/>
    <xf numFmtId="0" fontId="19" fillId="14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8" fillId="1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12" fillId="13" borderId="15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7">
    <cellStyle name="40% - Énfasis1" xfId="6" builtinId="31"/>
    <cellStyle name="Excel Built-in Normal" xfId="2" xr:uid="{00000000-0005-0000-0000-000000000000}"/>
    <cellStyle name="Excel_BuiltIn_Buena 1" xfId="3" xr:uid="{00000000-0005-0000-0000-000001000000}"/>
    <cellStyle name="Incorrecto" xfId="1" builtinId="27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D7B4D-72EE-4850-90F1-E9BD76E4E9B0}">
  <dimension ref="A1:H45"/>
  <sheetViews>
    <sheetView tabSelected="1" workbookViewId="0">
      <selection activeCell="J6" sqref="J6"/>
    </sheetView>
  </sheetViews>
  <sheetFormatPr baseColWidth="10" defaultColWidth="11.42578125" defaultRowHeight="15" x14ac:dyDescent="0.25"/>
  <cols>
    <col min="1" max="1" width="21.28515625" customWidth="1"/>
    <col min="3" max="3" width="20.85546875" customWidth="1"/>
    <col min="4" max="4" width="65.42578125" customWidth="1"/>
    <col min="5" max="5" width="15.28515625" customWidth="1"/>
    <col min="6" max="6" width="20" customWidth="1"/>
    <col min="8" max="8" width="16.85546875" customWidth="1"/>
    <col min="10" max="10" width="14.28515625" customWidth="1"/>
    <col min="11" max="11" width="14.42578125" customWidth="1"/>
    <col min="13" max="13" width="13.85546875" customWidth="1"/>
    <col min="16" max="16" width="14.28515625" customWidth="1"/>
    <col min="18" max="18" width="19.42578125" customWidth="1"/>
    <col min="19" max="19" width="30.140625" customWidth="1"/>
  </cols>
  <sheetData>
    <row r="1" spans="1:8" ht="15.75" x14ac:dyDescent="0.25">
      <c r="A1" s="112" t="s">
        <v>130</v>
      </c>
      <c r="B1" s="112"/>
      <c r="C1" s="112"/>
      <c r="D1" s="112"/>
      <c r="E1" s="112"/>
      <c r="F1" s="112"/>
      <c r="G1" s="112"/>
      <c r="H1" s="112"/>
    </row>
    <row r="2" spans="1:8" ht="15.75" x14ac:dyDescent="0.25">
      <c r="A2" s="113" t="s">
        <v>131</v>
      </c>
      <c r="B2" s="113"/>
      <c r="C2" s="113"/>
      <c r="D2" s="113"/>
      <c r="E2" s="113"/>
      <c r="F2" s="113"/>
      <c r="G2" s="113"/>
    </row>
    <row r="3" spans="1:8" ht="15.75" x14ac:dyDescent="0.25">
      <c r="A3" s="114" t="s">
        <v>168</v>
      </c>
      <c r="B3" s="114"/>
      <c r="C3" s="114"/>
      <c r="D3" s="114"/>
      <c r="E3" s="114"/>
      <c r="F3" s="114"/>
      <c r="G3" s="114"/>
    </row>
    <row r="4" spans="1:8" ht="15.75" x14ac:dyDescent="0.25">
      <c r="A4" s="115" t="s">
        <v>132</v>
      </c>
      <c r="B4" s="115" t="s">
        <v>74</v>
      </c>
      <c r="C4" s="115" t="s">
        <v>133</v>
      </c>
      <c r="D4" s="115" t="s">
        <v>134</v>
      </c>
      <c r="E4" s="126" t="s">
        <v>135</v>
      </c>
      <c r="F4" s="127"/>
      <c r="G4" s="127"/>
      <c r="H4" s="120" t="s">
        <v>27</v>
      </c>
    </row>
    <row r="5" spans="1:8" ht="28.5" x14ac:dyDescent="0.25">
      <c r="A5" s="115"/>
      <c r="B5" s="115"/>
      <c r="C5" s="115"/>
      <c r="D5" s="115"/>
      <c r="E5" s="70" t="s">
        <v>137</v>
      </c>
      <c r="F5" s="71" t="s">
        <v>138</v>
      </c>
      <c r="G5" s="85" t="s">
        <v>136</v>
      </c>
      <c r="H5" s="120"/>
    </row>
    <row r="6" spans="1:8" x14ac:dyDescent="0.25">
      <c r="A6" s="128" t="s">
        <v>139</v>
      </c>
      <c r="B6" s="72">
        <v>1</v>
      </c>
      <c r="C6" s="73" t="s">
        <v>140</v>
      </c>
      <c r="D6" s="50" t="s">
        <v>81</v>
      </c>
      <c r="E6" s="74">
        <v>460</v>
      </c>
      <c r="F6" s="74">
        <v>423</v>
      </c>
      <c r="G6" s="74">
        <f t="shared" ref="G6:G43" si="0">E6+F6</f>
        <v>883</v>
      </c>
      <c r="H6" s="121" t="s">
        <v>169</v>
      </c>
    </row>
    <row r="7" spans="1:8" x14ac:dyDescent="0.25">
      <c r="A7" s="117"/>
      <c r="B7" s="75">
        <v>2</v>
      </c>
      <c r="C7" s="122" t="s">
        <v>0</v>
      </c>
      <c r="D7" s="51" t="s">
        <v>82</v>
      </c>
      <c r="E7" s="74">
        <v>6</v>
      </c>
      <c r="F7" s="74">
        <v>7</v>
      </c>
      <c r="G7" s="74">
        <f t="shared" si="0"/>
        <v>13</v>
      </c>
      <c r="H7" s="121"/>
    </row>
    <row r="8" spans="1:8" x14ac:dyDescent="0.25">
      <c r="A8" s="117"/>
      <c r="B8" s="75">
        <v>3</v>
      </c>
      <c r="C8" s="123"/>
      <c r="D8" s="51" t="s">
        <v>83</v>
      </c>
      <c r="E8" s="74">
        <v>3</v>
      </c>
      <c r="F8" s="74">
        <v>5</v>
      </c>
      <c r="G8" s="74">
        <f t="shared" si="0"/>
        <v>8</v>
      </c>
      <c r="H8" s="121"/>
    </row>
    <row r="9" spans="1:8" x14ac:dyDescent="0.25">
      <c r="A9" s="117" t="s">
        <v>141</v>
      </c>
      <c r="B9" s="75">
        <v>4</v>
      </c>
      <c r="C9" s="116" t="s">
        <v>142</v>
      </c>
      <c r="D9" s="51" t="s">
        <v>84</v>
      </c>
      <c r="E9" s="74">
        <v>9</v>
      </c>
      <c r="F9" s="74">
        <v>4</v>
      </c>
      <c r="G9" s="74">
        <f t="shared" si="0"/>
        <v>13</v>
      </c>
      <c r="H9" s="121"/>
    </row>
    <row r="10" spans="1:8" x14ac:dyDescent="0.25">
      <c r="A10" s="117"/>
      <c r="B10" s="75">
        <v>5</v>
      </c>
      <c r="C10" s="116"/>
      <c r="D10" s="51" t="s">
        <v>85</v>
      </c>
      <c r="E10" s="74">
        <v>2</v>
      </c>
      <c r="F10" s="74">
        <v>3</v>
      </c>
      <c r="G10" s="74">
        <f t="shared" si="0"/>
        <v>5</v>
      </c>
      <c r="H10" s="121"/>
    </row>
    <row r="11" spans="1:8" x14ac:dyDescent="0.25">
      <c r="A11" s="117"/>
      <c r="B11" s="75">
        <v>6</v>
      </c>
      <c r="C11" s="116"/>
      <c r="D11" s="51" t="s">
        <v>86</v>
      </c>
      <c r="E11" s="74">
        <v>26</v>
      </c>
      <c r="F11" s="74">
        <v>39</v>
      </c>
      <c r="G11" s="74">
        <f t="shared" si="0"/>
        <v>65</v>
      </c>
      <c r="H11" s="121"/>
    </row>
    <row r="12" spans="1:8" x14ac:dyDescent="0.25">
      <c r="A12" s="117"/>
      <c r="B12" s="75">
        <v>7</v>
      </c>
      <c r="C12" s="51" t="s">
        <v>143</v>
      </c>
      <c r="D12" s="51" t="s">
        <v>87</v>
      </c>
      <c r="E12" s="74">
        <v>45</v>
      </c>
      <c r="F12" s="74">
        <v>43</v>
      </c>
      <c r="G12" s="74">
        <f t="shared" si="0"/>
        <v>88</v>
      </c>
      <c r="H12" s="121"/>
    </row>
    <row r="13" spans="1:8" x14ac:dyDescent="0.25">
      <c r="A13" s="117"/>
      <c r="B13" s="75">
        <v>8</v>
      </c>
      <c r="C13" s="51" t="s">
        <v>144</v>
      </c>
      <c r="D13" s="51" t="s">
        <v>88</v>
      </c>
      <c r="E13" s="74">
        <v>1</v>
      </c>
      <c r="F13" s="74">
        <v>2</v>
      </c>
      <c r="G13" s="74">
        <f t="shared" si="0"/>
        <v>3</v>
      </c>
      <c r="H13" s="121"/>
    </row>
    <row r="14" spans="1:8" x14ac:dyDescent="0.25">
      <c r="A14" s="117" t="s">
        <v>145</v>
      </c>
      <c r="B14" s="75">
        <v>9</v>
      </c>
      <c r="C14" s="76" t="s">
        <v>146</v>
      </c>
      <c r="D14" s="51" t="s">
        <v>89</v>
      </c>
      <c r="E14" s="74">
        <v>30</v>
      </c>
      <c r="F14" s="74">
        <v>32</v>
      </c>
      <c r="G14" s="74">
        <f t="shared" si="0"/>
        <v>62</v>
      </c>
      <c r="H14" s="121"/>
    </row>
    <row r="15" spans="1:8" x14ac:dyDescent="0.25">
      <c r="A15" s="117"/>
      <c r="B15" s="75">
        <v>10</v>
      </c>
      <c r="C15" s="122" t="s">
        <v>147</v>
      </c>
      <c r="D15" s="51" t="s">
        <v>90</v>
      </c>
      <c r="E15" s="74">
        <v>44</v>
      </c>
      <c r="F15" s="74">
        <v>47</v>
      </c>
      <c r="G15" s="74">
        <f t="shared" si="0"/>
        <v>91</v>
      </c>
      <c r="H15" s="121"/>
    </row>
    <row r="16" spans="1:8" x14ac:dyDescent="0.25">
      <c r="A16" s="117"/>
      <c r="B16" s="75">
        <v>11</v>
      </c>
      <c r="C16" s="123"/>
      <c r="D16" s="51" t="s">
        <v>91</v>
      </c>
      <c r="E16" s="74">
        <v>0</v>
      </c>
      <c r="F16" s="74">
        <v>0</v>
      </c>
      <c r="G16" s="74">
        <f t="shared" si="0"/>
        <v>0</v>
      </c>
      <c r="H16" s="121"/>
    </row>
    <row r="17" spans="1:8" x14ac:dyDescent="0.25">
      <c r="A17" s="117"/>
      <c r="B17" s="75">
        <v>12</v>
      </c>
      <c r="C17" s="51" t="s">
        <v>148</v>
      </c>
      <c r="D17" s="51" t="s">
        <v>92</v>
      </c>
      <c r="E17" s="74">
        <v>29</v>
      </c>
      <c r="F17" s="74">
        <v>25</v>
      </c>
      <c r="G17" s="74">
        <f t="shared" si="0"/>
        <v>54</v>
      </c>
      <c r="H17" s="121"/>
    </row>
    <row r="18" spans="1:8" x14ac:dyDescent="0.25">
      <c r="A18" s="117"/>
      <c r="B18" s="75">
        <v>13</v>
      </c>
      <c r="C18" s="51" t="s">
        <v>149</v>
      </c>
      <c r="D18" s="51" t="s">
        <v>93</v>
      </c>
      <c r="E18" s="74">
        <v>10</v>
      </c>
      <c r="F18" s="74">
        <v>9</v>
      </c>
      <c r="G18" s="74">
        <f t="shared" si="0"/>
        <v>19</v>
      </c>
      <c r="H18" s="121"/>
    </row>
    <row r="19" spans="1:8" x14ac:dyDescent="0.25">
      <c r="A19" s="117"/>
      <c r="B19" s="75">
        <v>14</v>
      </c>
      <c r="C19" s="51" t="s">
        <v>148</v>
      </c>
      <c r="D19" s="51" t="s">
        <v>94</v>
      </c>
      <c r="E19" s="74">
        <v>2</v>
      </c>
      <c r="F19" s="74">
        <v>3</v>
      </c>
      <c r="G19" s="74">
        <f t="shared" si="0"/>
        <v>5</v>
      </c>
      <c r="H19" s="121"/>
    </row>
    <row r="20" spans="1:8" x14ac:dyDescent="0.25">
      <c r="A20" s="117" t="s">
        <v>150</v>
      </c>
      <c r="B20" s="75">
        <v>15</v>
      </c>
      <c r="C20" s="51" t="s">
        <v>151</v>
      </c>
      <c r="D20" s="51" t="s">
        <v>95</v>
      </c>
      <c r="E20" s="74">
        <v>20</v>
      </c>
      <c r="F20" s="74">
        <v>33</v>
      </c>
      <c r="G20" s="74">
        <f t="shared" si="0"/>
        <v>53</v>
      </c>
      <c r="H20" s="121"/>
    </row>
    <row r="21" spans="1:8" x14ac:dyDescent="0.25">
      <c r="A21" s="117"/>
      <c r="B21" s="75">
        <v>16</v>
      </c>
      <c r="C21" s="51" t="s">
        <v>1</v>
      </c>
      <c r="D21" s="51" t="s">
        <v>96</v>
      </c>
      <c r="E21" s="74">
        <v>717</v>
      </c>
      <c r="F21" s="74">
        <v>661</v>
      </c>
      <c r="G21" s="74">
        <f t="shared" si="0"/>
        <v>1378</v>
      </c>
      <c r="H21" s="121"/>
    </row>
    <row r="22" spans="1:8" x14ac:dyDescent="0.25">
      <c r="A22" s="117" t="s">
        <v>152</v>
      </c>
      <c r="B22" s="75">
        <v>17</v>
      </c>
      <c r="C22" s="116" t="s">
        <v>153</v>
      </c>
      <c r="D22" s="51" t="s">
        <v>97</v>
      </c>
      <c r="E22" s="74">
        <v>76</v>
      </c>
      <c r="F22" s="74">
        <v>40</v>
      </c>
      <c r="G22" s="74">
        <f t="shared" si="0"/>
        <v>116</v>
      </c>
      <c r="H22" s="121"/>
    </row>
    <row r="23" spans="1:8" x14ac:dyDescent="0.25">
      <c r="A23" s="117"/>
      <c r="B23" s="75">
        <v>18</v>
      </c>
      <c r="C23" s="116"/>
      <c r="D23" s="51" t="s">
        <v>98</v>
      </c>
      <c r="E23" s="74">
        <v>731</v>
      </c>
      <c r="F23" s="74">
        <v>765</v>
      </c>
      <c r="G23" s="74">
        <f t="shared" si="0"/>
        <v>1496</v>
      </c>
      <c r="H23" s="121"/>
    </row>
    <row r="24" spans="1:8" x14ac:dyDescent="0.25">
      <c r="A24" s="117"/>
      <c r="B24" s="75">
        <v>19</v>
      </c>
      <c r="C24" s="116"/>
      <c r="D24" s="51" t="s">
        <v>99</v>
      </c>
      <c r="E24" s="74">
        <v>6</v>
      </c>
      <c r="F24" s="74">
        <v>4</v>
      </c>
      <c r="G24" s="74">
        <f t="shared" si="0"/>
        <v>10</v>
      </c>
      <c r="H24" s="121"/>
    </row>
    <row r="25" spans="1:8" x14ac:dyDescent="0.25">
      <c r="A25" s="117"/>
      <c r="B25" s="75">
        <v>20</v>
      </c>
      <c r="C25" s="51" t="s">
        <v>154</v>
      </c>
      <c r="D25" s="51" t="s">
        <v>100</v>
      </c>
      <c r="E25" s="74">
        <v>13</v>
      </c>
      <c r="F25" s="74">
        <v>7</v>
      </c>
      <c r="G25" s="74">
        <f t="shared" si="0"/>
        <v>20</v>
      </c>
      <c r="H25" s="121"/>
    </row>
    <row r="26" spans="1:8" x14ac:dyDescent="0.25">
      <c r="A26" s="117"/>
      <c r="B26" s="75">
        <v>21</v>
      </c>
      <c r="C26" s="51" t="s">
        <v>155</v>
      </c>
      <c r="D26" s="51" t="s">
        <v>101</v>
      </c>
      <c r="E26" s="74">
        <v>5</v>
      </c>
      <c r="F26" s="74">
        <v>9</v>
      </c>
      <c r="G26" s="74">
        <f t="shared" si="0"/>
        <v>14</v>
      </c>
      <c r="H26" s="121"/>
    </row>
    <row r="27" spans="1:8" x14ac:dyDescent="0.25">
      <c r="A27" s="117" t="s">
        <v>156</v>
      </c>
      <c r="B27" s="75">
        <v>22</v>
      </c>
      <c r="C27" s="51" t="s">
        <v>2</v>
      </c>
      <c r="D27" s="51" t="s">
        <v>102</v>
      </c>
      <c r="E27" s="74">
        <v>210</v>
      </c>
      <c r="F27" s="74">
        <v>124</v>
      </c>
      <c r="G27" s="74">
        <f t="shared" si="0"/>
        <v>334</v>
      </c>
      <c r="H27" s="121"/>
    </row>
    <row r="28" spans="1:8" x14ac:dyDescent="0.25">
      <c r="A28" s="117"/>
      <c r="B28" s="75">
        <v>23</v>
      </c>
      <c r="C28" s="51" t="s">
        <v>157</v>
      </c>
      <c r="D28" s="51" t="s">
        <v>103</v>
      </c>
      <c r="E28" s="77">
        <v>381</v>
      </c>
      <c r="F28" s="77">
        <v>349</v>
      </c>
      <c r="G28" s="74">
        <f t="shared" si="0"/>
        <v>730</v>
      </c>
      <c r="H28" s="121"/>
    </row>
    <row r="29" spans="1:8" x14ac:dyDescent="0.25">
      <c r="A29" s="117" t="s">
        <v>158</v>
      </c>
      <c r="B29" s="75">
        <v>24</v>
      </c>
      <c r="C29" s="51" t="s">
        <v>3</v>
      </c>
      <c r="D29" s="51" t="s">
        <v>104</v>
      </c>
      <c r="E29" s="74">
        <v>10</v>
      </c>
      <c r="F29" s="74">
        <v>1</v>
      </c>
      <c r="G29" s="74">
        <f t="shared" si="0"/>
        <v>11</v>
      </c>
      <c r="H29" s="121"/>
    </row>
    <row r="30" spans="1:8" x14ac:dyDescent="0.25">
      <c r="A30" s="117"/>
      <c r="B30" s="75">
        <v>25</v>
      </c>
      <c r="C30" s="51" t="s">
        <v>159</v>
      </c>
      <c r="D30" s="51" t="s">
        <v>105</v>
      </c>
      <c r="E30" s="74">
        <v>66</v>
      </c>
      <c r="F30" s="74">
        <v>53</v>
      </c>
      <c r="G30" s="74">
        <f t="shared" si="0"/>
        <v>119</v>
      </c>
      <c r="H30" s="121"/>
    </row>
    <row r="31" spans="1:8" x14ac:dyDescent="0.25">
      <c r="A31" s="117"/>
      <c r="B31" s="75">
        <v>26</v>
      </c>
      <c r="C31" s="51" t="s">
        <v>160</v>
      </c>
      <c r="D31" s="51" t="s">
        <v>106</v>
      </c>
      <c r="E31" s="74">
        <v>14</v>
      </c>
      <c r="F31" s="74">
        <v>5</v>
      </c>
      <c r="G31" s="74">
        <f t="shared" si="0"/>
        <v>19</v>
      </c>
      <c r="H31" s="121"/>
    </row>
    <row r="32" spans="1:8" x14ac:dyDescent="0.25">
      <c r="A32" s="117" t="s">
        <v>161</v>
      </c>
      <c r="B32" s="75">
        <v>27</v>
      </c>
      <c r="C32" s="51" t="s">
        <v>4</v>
      </c>
      <c r="D32" s="51" t="s">
        <v>107</v>
      </c>
      <c r="E32" s="74">
        <v>3</v>
      </c>
      <c r="F32" s="74">
        <v>7</v>
      </c>
      <c r="G32" s="74">
        <f t="shared" si="0"/>
        <v>10</v>
      </c>
      <c r="H32" s="121"/>
    </row>
    <row r="33" spans="1:8" x14ac:dyDescent="0.25">
      <c r="A33" s="117"/>
      <c r="B33" s="75">
        <v>28</v>
      </c>
      <c r="C33" s="51" t="s">
        <v>162</v>
      </c>
      <c r="D33" s="51" t="s">
        <v>108</v>
      </c>
      <c r="E33" s="74">
        <v>70</v>
      </c>
      <c r="F33" s="74">
        <v>51</v>
      </c>
      <c r="G33" s="74">
        <f t="shared" si="0"/>
        <v>121</v>
      </c>
      <c r="H33" s="121"/>
    </row>
    <row r="34" spans="1:8" x14ac:dyDescent="0.25">
      <c r="A34" s="117"/>
      <c r="B34" s="75">
        <v>29</v>
      </c>
      <c r="C34" s="51" t="s">
        <v>5</v>
      </c>
      <c r="D34" s="51" t="s">
        <v>109</v>
      </c>
      <c r="E34" s="74">
        <v>15</v>
      </c>
      <c r="F34" s="74">
        <v>20</v>
      </c>
      <c r="G34" s="74">
        <f t="shared" si="0"/>
        <v>35</v>
      </c>
      <c r="H34" s="121"/>
    </row>
    <row r="35" spans="1:8" x14ac:dyDescent="0.25">
      <c r="A35" s="117"/>
      <c r="B35" s="75">
        <v>30</v>
      </c>
      <c r="C35" s="51" t="s">
        <v>162</v>
      </c>
      <c r="D35" s="51" t="s">
        <v>110</v>
      </c>
      <c r="E35" s="74">
        <v>10</v>
      </c>
      <c r="F35" s="74">
        <v>6</v>
      </c>
      <c r="G35" s="74">
        <f t="shared" si="0"/>
        <v>16</v>
      </c>
      <c r="H35" s="121"/>
    </row>
    <row r="36" spans="1:8" x14ac:dyDescent="0.25">
      <c r="A36" s="117" t="s">
        <v>163</v>
      </c>
      <c r="B36" s="75">
        <v>31</v>
      </c>
      <c r="C36" s="51" t="s">
        <v>6</v>
      </c>
      <c r="D36" s="51" t="s">
        <v>111</v>
      </c>
      <c r="E36" s="74">
        <v>0</v>
      </c>
      <c r="F36" s="74">
        <v>5</v>
      </c>
      <c r="G36" s="74">
        <f t="shared" si="0"/>
        <v>5</v>
      </c>
      <c r="H36" s="121"/>
    </row>
    <row r="37" spans="1:8" x14ac:dyDescent="0.25">
      <c r="A37" s="117"/>
      <c r="B37" s="75">
        <v>32</v>
      </c>
      <c r="C37" s="51" t="s">
        <v>7</v>
      </c>
      <c r="D37" s="51" t="s">
        <v>112</v>
      </c>
      <c r="E37" s="74">
        <v>24</v>
      </c>
      <c r="F37" s="74">
        <v>32</v>
      </c>
      <c r="G37" s="74">
        <f t="shared" si="0"/>
        <v>56</v>
      </c>
      <c r="H37" s="121"/>
    </row>
    <row r="38" spans="1:8" x14ac:dyDescent="0.25">
      <c r="A38" s="117"/>
      <c r="B38" s="75">
        <v>33</v>
      </c>
      <c r="C38" s="51" t="s">
        <v>164</v>
      </c>
      <c r="D38" s="51" t="s">
        <v>113</v>
      </c>
      <c r="E38" s="74">
        <v>4</v>
      </c>
      <c r="F38" s="74">
        <v>2</v>
      </c>
      <c r="G38" s="74">
        <f t="shared" si="0"/>
        <v>6</v>
      </c>
      <c r="H38" s="121"/>
    </row>
    <row r="39" spans="1:8" x14ac:dyDescent="0.25">
      <c r="A39" s="117"/>
      <c r="B39" s="75">
        <v>34</v>
      </c>
      <c r="C39" s="51" t="s">
        <v>7</v>
      </c>
      <c r="D39" s="51" t="s">
        <v>114</v>
      </c>
      <c r="E39" s="74">
        <v>22</v>
      </c>
      <c r="F39" s="74">
        <v>27</v>
      </c>
      <c r="G39" s="74">
        <f t="shared" si="0"/>
        <v>49</v>
      </c>
      <c r="H39" s="121"/>
    </row>
    <row r="40" spans="1:8" x14ac:dyDescent="0.25">
      <c r="A40" s="117" t="s">
        <v>165</v>
      </c>
      <c r="B40" s="75">
        <v>35</v>
      </c>
      <c r="C40" s="116" t="s">
        <v>166</v>
      </c>
      <c r="D40" s="51" t="s">
        <v>115</v>
      </c>
      <c r="E40" s="74">
        <v>29</v>
      </c>
      <c r="F40" s="74">
        <v>49</v>
      </c>
      <c r="G40" s="74">
        <f t="shared" si="0"/>
        <v>78</v>
      </c>
      <c r="H40" s="121"/>
    </row>
    <row r="41" spans="1:8" x14ac:dyDescent="0.25">
      <c r="A41" s="117"/>
      <c r="B41" s="75">
        <v>36</v>
      </c>
      <c r="C41" s="116"/>
      <c r="D41" s="51" t="s">
        <v>116</v>
      </c>
      <c r="E41" s="74">
        <v>9</v>
      </c>
      <c r="F41" s="74">
        <v>9</v>
      </c>
      <c r="G41" s="74">
        <f t="shared" si="0"/>
        <v>18</v>
      </c>
      <c r="H41" s="121"/>
    </row>
    <row r="42" spans="1:8" x14ac:dyDescent="0.25">
      <c r="A42" s="117"/>
      <c r="B42" s="75">
        <v>37</v>
      </c>
      <c r="C42" s="116"/>
      <c r="D42" s="51" t="s">
        <v>117</v>
      </c>
      <c r="E42" s="74">
        <v>52</v>
      </c>
      <c r="F42" s="74">
        <v>42</v>
      </c>
      <c r="G42" s="74">
        <f t="shared" si="0"/>
        <v>94</v>
      </c>
      <c r="H42" s="121"/>
    </row>
    <row r="43" spans="1:8" x14ac:dyDescent="0.25">
      <c r="A43" s="124"/>
      <c r="B43" s="78">
        <v>38</v>
      </c>
      <c r="C43" s="125"/>
      <c r="D43" s="52" t="s">
        <v>118</v>
      </c>
      <c r="E43" s="79">
        <v>20</v>
      </c>
      <c r="F43" s="79">
        <v>35</v>
      </c>
      <c r="G43" s="74">
        <f t="shared" si="0"/>
        <v>55</v>
      </c>
      <c r="H43" s="121"/>
    </row>
    <row r="44" spans="1:8" x14ac:dyDescent="0.25">
      <c r="A44" s="80"/>
      <c r="B44" s="80"/>
      <c r="C44" s="80"/>
      <c r="D44" s="80" t="s">
        <v>136</v>
      </c>
      <c r="E44" s="81">
        <f>SUM(E6:E43)</f>
        <v>3174</v>
      </c>
      <c r="F44" s="81">
        <f>SUM(F6:F43)</f>
        <v>2978</v>
      </c>
      <c r="G44" s="81">
        <f>SUM(G6:G43)</f>
        <v>6152</v>
      </c>
      <c r="H44" s="121"/>
    </row>
    <row r="45" spans="1:8" ht="23.25" customHeight="1" x14ac:dyDescent="0.25">
      <c r="A45" s="118" t="s">
        <v>167</v>
      </c>
      <c r="B45" s="119"/>
      <c r="C45" s="119"/>
      <c r="D45" s="119"/>
      <c r="E45" s="119"/>
      <c r="F45" s="119"/>
      <c r="G45" s="119"/>
      <c r="H45" s="119"/>
    </row>
  </sheetData>
  <mergeCells count="26">
    <mergeCell ref="H4:H5"/>
    <mergeCell ref="H6:H44"/>
    <mergeCell ref="A14:A19"/>
    <mergeCell ref="C15:C16"/>
    <mergeCell ref="A36:A39"/>
    <mergeCell ref="A40:A43"/>
    <mergeCell ref="C40:C43"/>
    <mergeCell ref="C4:C5"/>
    <mergeCell ref="D4:D5"/>
    <mergeCell ref="E4:G4"/>
    <mergeCell ref="A6:A8"/>
    <mergeCell ref="C7:C8"/>
    <mergeCell ref="A9:A13"/>
    <mergeCell ref="C9:C11"/>
    <mergeCell ref="A20:A21"/>
    <mergeCell ref="A22:A26"/>
    <mergeCell ref="C22:C24"/>
    <mergeCell ref="A27:A28"/>
    <mergeCell ref="A29:A31"/>
    <mergeCell ref="A32:A35"/>
    <mergeCell ref="A45:H45"/>
    <mergeCell ref="A2:G2"/>
    <mergeCell ref="A3:G3"/>
    <mergeCell ref="A4:A5"/>
    <mergeCell ref="B4:B5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C4"/>
  <sheetViews>
    <sheetView workbookViewId="0">
      <selection activeCell="B12" sqref="B12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31" t="s">
        <v>28</v>
      </c>
      <c r="B1" s="32" t="s">
        <v>29</v>
      </c>
      <c r="C1" s="33" t="s">
        <v>27</v>
      </c>
    </row>
    <row r="2" spans="1:3" x14ac:dyDescent="0.25">
      <c r="A2" s="69" t="s">
        <v>8</v>
      </c>
      <c r="B2" s="43">
        <v>23</v>
      </c>
      <c r="C2" s="3" t="s">
        <v>169</v>
      </c>
    </row>
    <row r="3" spans="1:3" x14ac:dyDescent="0.25">
      <c r="A3" s="69" t="s">
        <v>9</v>
      </c>
      <c r="B3" s="43">
        <v>2</v>
      </c>
      <c r="C3" s="3" t="s">
        <v>169</v>
      </c>
    </row>
    <row r="4" spans="1:3" x14ac:dyDescent="0.25">
      <c r="B4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N57"/>
  <sheetViews>
    <sheetView topLeftCell="B34" workbookViewId="0">
      <selection activeCell="J52" sqref="J52"/>
    </sheetView>
  </sheetViews>
  <sheetFormatPr baseColWidth="10" defaultColWidth="11.42578125" defaultRowHeight="15" x14ac:dyDescent="0.25"/>
  <cols>
    <col min="1" max="1" width="1.42578125" style="4" hidden="1" customWidth="1"/>
    <col min="2" max="2" width="21" style="4" customWidth="1"/>
    <col min="3" max="3" width="17.85546875" style="4" bestFit="1" customWidth="1"/>
    <col min="4" max="4" width="15.7109375" style="4" bestFit="1" customWidth="1"/>
    <col min="5" max="5" width="18.42578125" style="4" bestFit="1" customWidth="1"/>
    <col min="6" max="6" width="16.140625" style="4" customWidth="1"/>
    <col min="7" max="7" width="14.42578125" style="4" customWidth="1"/>
    <col min="8" max="8" width="17.85546875" style="4" bestFit="1" customWidth="1"/>
    <col min="9" max="9" width="11.28515625" style="4" customWidth="1"/>
    <col min="10" max="10" width="12.140625" style="4" customWidth="1"/>
    <col min="11" max="11" width="10" style="4" customWidth="1"/>
    <col min="12" max="12" width="11.140625" style="4" customWidth="1"/>
    <col min="13" max="13" width="10" style="4" customWidth="1"/>
    <col min="14" max="14" width="20.7109375" style="4" customWidth="1"/>
    <col min="15" max="16384" width="11.42578125" style="4"/>
  </cols>
  <sheetData>
    <row r="1" spans="1:14" ht="15" customHeight="1" x14ac:dyDescent="0.25">
      <c r="B1" s="142" t="s">
        <v>11</v>
      </c>
      <c r="C1" s="137" t="s">
        <v>12</v>
      </c>
      <c r="D1" s="137"/>
      <c r="E1" s="137"/>
      <c r="F1" s="137"/>
      <c r="G1" s="137"/>
      <c r="H1" s="137" t="s">
        <v>13</v>
      </c>
      <c r="I1" s="137"/>
      <c r="J1" s="137"/>
      <c r="K1" s="137"/>
      <c r="L1" s="137"/>
      <c r="M1" s="134" t="s">
        <v>14</v>
      </c>
      <c r="N1" s="129" t="s">
        <v>27</v>
      </c>
    </row>
    <row r="2" spans="1:14" ht="15" customHeight="1" x14ac:dyDescent="0.25">
      <c r="B2" s="143"/>
      <c r="C2" s="133" t="s">
        <v>71</v>
      </c>
      <c r="D2" s="133" t="s">
        <v>120</v>
      </c>
      <c r="E2" s="133" t="s">
        <v>30</v>
      </c>
      <c r="F2" s="137" t="s">
        <v>31</v>
      </c>
      <c r="G2" s="137"/>
      <c r="H2" s="133" t="s">
        <v>71</v>
      </c>
      <c r="I2" s="133" t="s">
        <v>121</v>
      </c>
      <c r="J2" s="133" t="s">
        <v>30</v>
      </c>
      <c r="K2" s="134" t="s">
        <v>119</v>
      </c>
      <c r="L2" s="137" t="s">
        <v>32</v>
      </c>
      <c r="M2" s="135"/>
      <c r="N2" s="130"/>
    </row>
    <row r="3" spans="1:14" ht="30" x14ac:dyDescent="0.25">
      <c r="B3" s="144"/>
      <c r="C3" s="133"/>
      <c r="D3" s="133"/>
      <c r="E3" s="133"/>
      <c r="F3" s="42" t="s">
        <v>67</v>
      </c>
      <c r="G3" s="46" t="s">
        <v>36</v>
      </c>
      <c r="H3" s="133"/>
      <c r="I3" s="133"/>
      <c r="J3" s="133"/>
      <c r="K3" s="136"/>
      <c r="L3" s="137"/>
      <c r="M3" s="136"/>
      <c r="N3" s="131"/>
    </row>
    <row r="4" spans="1:14" ht="15.75" x14ac:dyDescent="0.25">
      <c r="B4" s="5" t="s">
        <v>15</v>
      </c>
      <c r="C4" s="60">
        <v>5</v>
      </c>
      <c r="D4" s="60">
        <v>0</v>
      </c>
      <c r="E4" s="53">
        <v>4</v>
      </c>
      <c r="F4" s="54">
        <v>2</v>
      </c>
      <c r="G4" s="55">
        <v>4</v>
      </c>
      <c r="H4" s="56">
        <v>5</v>
      </c>
      <c r="I4" s="56">
        <v>3</v>
      </c>
      <c r="J4" s="56">
        <v>3</v>
      </c>
      <c r="K4" s="54">
        <v>4</v>
      </c>
      <c r="L4" s="55">
        <v>3</v>
      </c>
      <c r="M4" s="6">
        <v>0</v>
      </c>
      <c r="N4" s="132" t="s">
        <v>169</v>
      </c>
    </row>
    <row r="5" spans="1:14" ht="15.75" x14ac:dyDescent="0.25">
      <c r="B5" s="5" t="s">
        <v>3</v>
      </c>
      <c r="C5" s="45">
        <v>2</v>
      </c>
      <c r="D5" s="45">
        <v>0</v>
      </c>
      <c r="E5" s="44">
        <v>1</v>
      </c>
      <c r="F5" s="43">
        <v>1</v>
      </c>
      <c r="G5" s="57">
        <v>0</v>
      </c>
      <c r="H5" s="58">
        <v>3</v>
      </c>
      <c r="I5" s="58">
        <v>2</v>
      </c>
      <c r="J5" s="58">
        <v>6</v>
      </c>
      <c r="K5" s="43">
        <v>10</v>
      </c>
      <c r="L5" s="57">
        <v>3</v>
      </c>
      <c r="M5" s="6">
        <v>24</v>
      </c>
      <c r="N5" s="132"/>
    </row>
    <row r="6" spans="1:14" ht="15.75" x14ac:dyDescent="0.25">
      <c r="B6" s="7" t="s">
        <v>16</v>
      </c>
      <c r="C6" s="45">
        <v>15</v>
      </c>
      <c r="D6" s="45">
        <v>0</v>
      </c>
      <c r="E6" s="58">
        <v>13</v>
      </c>
      <c r="F6" s="57">
        <v>15</v>
      </c>
      <c r="G6" s="57">
        <v>22</v>
      </c>
      <c r="H6" s="58">
        <v>13</v>
      </c>
      <c r="I6" s="58">
        <v>6</v>
      </c>
      <c r="J6" s="58">
        <v>0</v>
      </c>
      <c r="K6" s="57">
        <v>7</v>
      </c>
      <c r="L6" s="57">
        <v>7</v>
      </c>
      <c r="M6" s="6">
        <v>0</v>
      </c>
      <c r="N6" s="132"/>
    </row>
    <row r="7" spans="1:14" ht="15.75" x14ac:dyDescent="0.25">
      <c r="B7" s="5" t="s">
        <v>17</v>
      </c>
      <c r="C7" s="45">
        <v>13</v>
      </c>
      <c r="D7" s="45">
        <v>0</v>
      </c>
      <c r="E7" s="58">
        <v>12</v>
      </c>
      <c r="F7" s="57">
        <v>11</v>
      </c>
      <c r="G7" s="57">
        <v>14</v>
      </c>
      <c r="H7" s="58">
        <v>13</v>
      </c>
      <c r="I7" s="58">
        <v>7</v>
      </c>
      <c r="J7" s="58">
        <v>0</v>
      </c>
      <c r="K7" s="57">
        <v>6</v>
      </c>
      <c r="L7" s="57">
        <v>4</v>
      </c>
      <c r="M7" s="6">
        <v>0</v>
      </c>
      <c r="N7" s="132"/>
    </row>
    <row r="8" spans="1:14" ht="15.75" x14ac:dyDescent="0.25">
      <c r="B8" s="5" t="s">
        <v>1</v>
      </c>
      <c r="C8" s="45">
        <v>39</v>
      </c>
      <c r="D8" s="45">
        <v>0</v>
      </c>
      <c r="E8" s="58">
        <v>14</v>
      </c>
      <c r="F8" s="57">
        <v>10</v>
      </c>
      <c r="G8" s="57">
        <v>12</v>
      </c>
      <c r="H8" s="58">
        <v>11</v>
      </c>
      <c r="I8" s="58">
        <v>9</v>
      </c>
      <c r="J8" s="58">
        <v>10</v>
      </c>
      <c r="K8" s="57">
        <v>50</v>
      </c>
      <c r="L8" s="57">
        <v>22</v>
      </c>
      <c r="M8" s="6">
        <v>0</v>
      </c>
      <c r="N8" s="132"/>
    </row>
    <row r="9" spans="1:14" ht="16.5" customHeight="1" x14ac:dyDescent="0.25">
      <c r="B9" s="7" t="s">
        <v>18</v>
      </c>
      <c r="C9" s="45">
        <v>109</v>
      </c>
      <c r="D9" s="45">
        <v>0</v>
      </c>
      <c r="E9" s="58">
        <v>75</v>
      </c>
      <c r="F9" s="57">
        <v>47</v>
      </c>
      <c r="G9" s="57">
        <v>49</v>
      </c>
      <c r="H9" s="58">
        <v>139</v>
      </c>
      <c r="I9" s="58">
        <v>94</v>
      </c>
      <c r="J9" s="58">
        <v>0</v>
      </c>
      <c r="K9" s="57">
        <v>81</v>
      </c>
      <c r="L9" s="57">
        <v>69</v>
      </c>
      <c r="M9" s="6">
        <v>0</v>
      </c>
      <c r="N9" s="132"/>
    </row>
    <row r="10" spans="1:14" ht="15.75" x14ac:dyDescent="0.25">
      <c r="B10" s="7" t="s">
        <v>5</v>
      </c>
      <c r="C10" s="45">
        <v>12</v>
      </c>
      <c r="D10" s="45">
        <v>0</v>
      </c>
      <c r="E10" s="58">
        <v>12</v>
      </c>
      <c r="F10" s="58">
        <v>0</v>
      </c>
      <c r="G10" s="58">
        <v>0</v>
      </c>
      <c r="H10" s="58">
        <v>2</v>
      </c>
      <c r="I10" s="58">
        <v>2</v>
      </c>
      <c r="J10" s="58">
        <v>0</v>
      </c>
      <c r="K10" s="58">
        <v>5</v>
      </c>
      <c r="L10" s="58">
        <v>4</v>
      </c>
      <c r="M10" s="6">
        <v>0</v>
      </c>
      <c r="N10" s="132"/>
    </row>
    <row r="11" spans="1:14" ht="15.75" x14ac:dyDescent="0.25">
      <c r="B11" s="8" t="s">
        <v>7</v>
      </c>
      <c r="C11" s="61">
        <v>8</v>
      </c>
      <c r="D11" s="61">
        <v>0</v>
      </c>
      <c r="E11" s="58">
        <v>7</v>
      </c>
      <c r="F11" s="57">
        <v>2</v>
      </c>
      <c r="G11" s="57">
        <v>8</v>
      </c>
      <c r="H11" s="58">
        <v>9</v>
      </c>
      <c r="I11" s="58">
        <v>11</v>
      </c>
      <c r="J11" s="58">
        <v>1</v>
      </c>
      <c r="K11" s="57">
        <v>4</v>
      </c>
      <c r="L11" s="57">
        <v>12</v>
      </c>
      <c r="M11" s="6">
        <v>7</v>
      </c>
      <c r="N11" s="132"/>
    </row>
    <row r="12" spans="1:14" ht="15.75" x14ac:dyDescent="0.25">
      <c r="B12" s="7" t="s">
        <v>19</v>
      </c>
      <c r="C12" s="45">
        <v>51</v>
      </c>
      <c r="D12" s="45">
        <v>0</v>
      </c>
      <c r="E12" s="58">
        <v>30</v>
      </c>
      <c r="F12" s="57">
        <v>2</v>
      </c>
      <c r="G12" s="57">
        <v>54</v>
      </c>
      <c r="H12" s="58">
        <v>26</v>
      </c>
      <c r="I12" s="58">
        <v>32</v>
      </c>
      <c r="J12" s="58">
        <v>0</v>
      </c>
      <c r="K12" s="57">
        <v>73</v>
      </c>
      <c r="L12" s="57">
        <v>40</v>
      </c>
      <c r="M12" s="6">
        <v>0</v>
      </c>
      <c r="N12" s="132"/>
    </row>
    <row r="13" spans="1:14" ht="15.75" x14ac:dyDescent="0.25">
      <c r="B13" s="7" t="s">
        <v>4</v>
      </c>
      <c r="C13" s="45">
        <v>9</v>
      </c>
      <c r="D13" s="45">
        <v>0</v>
      </c>
      <c r="E13" s="58">
        <v>7</v>
      </c>
      <c r="F13" s="57">
        <v>1</v>
      </c>
      <c r="G13" s="57">
        <v>5</v>
      </c>
      <c r="H13" s="58">
        <v>10</v>
      </c>
      <c r="I13" s="58">
        <v>7</v>
      </c>
      <c r="J13" s="58">
        <v>0</v>
      </c>
      <c r="K13" s="57">
        <v>20</v>
      </c>
      <c r="L13" s="57">
        <v>8</v>
      </c>
      <c r="M13" s="6">
        <v>4</v>
      </c>
      <c r="N13" s="132"/>
    </row>
    <row r="14" spans="1:14" ht="15.75" x14ac:dyDescent="0.25">
      <c r="A14" s="9" t="s">
        <v>45</v>
      </c>
      <c r="B14" s="7" t="s">
        <v>46</v>
      </c>
      <c r="C14" s="45">
        <v>13</v>
      </c>
      <c r="D14" s="45">
        <v>0</v>
      </c>
      <c r="E14" s="58">
        <v>9</v>
      </c>
      <c r="F14" s="57">
        <v>7</v>
      </c>
      <c r="G14" s="57">
        <v>11</v>
      </c>
      <c r="H14" s="58">
        <v>13</v>
      </c>
      <c r="I14" s="58">
        <v>22</v>
      </c>
      <c r="J14" s="58">
        <v>0</v>
      </c>
      <c r="K14" s="57">
        <v>56</v>
      </c>
      <c r="L14" s="57">
        <v>29</v>
      </c>
      <c r="M14" s="6">
        <v>0</v>
      </c>
      <c r="N14" s="132"/>
    </row>
    <row r="15" spans="1:14" ht="15.75" x14ac:dyDescent="0.25">
      <c r="B15" s="7" t="s">
        <v>48</v>
      </c>
      <c r="C15" s="45">
        <v>6</v>
      </c>
      <c r="D15" s="45">
        <v>0</v>
      </c>
      <c r="E15" s="58">
        <v>7</v>
      </c>
      <c r="F15" s="57">
        <v>1</v>
      </c>
      <c r="G15" s="57">
        <v>0</v>
      </c>
      <c r="H15" s="58">
        <v>8</v>
      </c>
      <c r="I15" s="58">
        <v>5</v>
      </c>
      <c r="J15" s="58">
        <v>0</v>
      </c>
      <c r="K15" s="57">
        <v>4</v>
      </c>
      <c r="L15" s="57">
        <v>2</v>
      </c>
      <c r="M15" s="6">
        <v>0</v>
      </c>
      <c r="N15" s="132"/>
    </row>
    <row r="16" spans="1:14" ht="15.75" x14ac:dyDescent="0.25">
      <c r="B16" s="7" t="s">
        <v>20</v>
      </c>
      <c r="C16" s="45">
        <v>12</v>
      </c>
      <c r="D16" s="45">
        <v>0</v>
      </c>
      <c r="E16" s="58">
        <v>11</v>
      </c>
      <c r="F16" s="58">
        <v>0</v>
      </c>
      <c r="G16" s="58">
        <v>0</v>
      </c>
      <c r="H16" s="58">
        <v>17</v>
      </c>
      <c r="I16" s="58">
        <v>16</v>
      </c>
      <c r="J16" s="58">
        <v>0</v>
      </c>
      <c r="K16" s="58">
        <v>0</v>
      </c>
      <c r="L16" s="58">
        <v>0</v>
      </c>
      <c r="M16" s="6">
        <v>27</v>
      </c>
      <c r="N16" s="132"/>
    </row>
    <row r="17" spans="2:14" ht="15.75" x14ac:dyDescent="0.25">
      <c r="B17" s="7" t="s">
        <v>21</v>
      </c>
      <c r="C17" s="62">
        <v>26</v>
      </c>
      <c r="D17" s="62">
        <v>0</v>
      </c>
      <c r="E17" s="59">
        <v>5</v>
      </c>
      <c r="F17" s="59">
        <v>1</v>
      </c>
      <c r="G17" s="59">
        <v>1</v>
      </c>
      <c r="H17" s="59">
        <v>34</v>
      </c>
      <c r="I17" s="59">
        <v>13</v>
      </c>
      <c r="J17" s="59">
        <v>0</v>
      </c>
      <c r="K17" s="59">
        <v>16</v>
      </c>
      <c r="L17" s="59">
        <v>12</v>
      </c>
      <c r="M17" s="6">
        <v>0</v>
      </c>
      <c r="N17" s="132"/>
    </row>
    <row r="18" spans="2:14" ht="15.75" customHeight="1" x14ac:dyDescent="0.25">
      <c r="B18" s="7" t="s">
        <v>22</v>
      </c>
      <c r="C18" s="45">
        <v>2</v>
      </c>
      <c r="D18" s="45">
        <v>0</v>
      </c>
      <c r="E18" s="58">
        <v>2</v>
      </c>
      <c r="F18" s="3">
        <v>0</v>
      </c>
      <c r="G18" s="57">
        <v>0</v>
      </c>
      <c r="H18" s="58">
        <v>34</v>
      </c>
      <c r="I18" s="58">
        <v>15</v>
      </c>
      <c r="J18" s="58">
        <v>0</v>
      </c>
      <c r="K18" s="57">
        <v>29</v>
      </c>
      <c r="L18" s="57">
        <v>22</v>
      </c>
      <c r="M18" s="58">
        <v>25</v>
      </c>
      <c r="N18" s="132"/>
    </row>
    <row r="19" spans="2:14" ht="15.75" x14ac:dyDescent="0.25">
      <c r="B19" s="7" t="s">
        <v>23</v>
      </c>
      <c r="C19" s="45">
        <v>8</v>
      </c>
      <c r="D19" s="45">
        <v>0</v>
      </c>
      <c r="E19" s="58">
        <v>4</v>
      </c>
      <c r="F19" s="3">
        <v>0</v>
      </c>
      <c r="G19" s="58">
        <v>1</v>
      </c>
      <c r="H19" s="58">
        <v>6</v>
      </c>
      <c r="I19" s="58">
        <v>9</v>
      </c>
      <c r="J19" s="58">
        <v>0</v>
      </c>
      <c r="K19" s="58">
        <v>4</v>
      </c>
      <c r="L19" s="58">
        <v>5</v>
      </c>
      <c r="M19" s="58">
        <v>0</v>
      </c>
      <c r="N19" s="132"/>
    </row>
    <row r="20" spans="2:14" ht="15.75" x14ac:dyDescent="0.25">
      <c r="B20" s="7" t="s">
        <v>0</v>
      </c>
      <c r="C20" s="45">
        <v>23</v>
      </c>
      <c r="D20" s="45">
        <v>0</v>
      </c>
      <c r="E20" s="58">
        <v>20</v>
      </c>
      <c r="F20" s="57">
        <v>15</v>
      </c>
      <c r="G20" s="57">
        <v>22</v>
      </c>
      <c r="H20" s="58">
        <v>27</v>
      </c>
      <c r="I20" s="58">
        <v>29</v>
      </c>
      <c r="J20" s="58">
        <v>0</v>
      </c>
      <c r="K20" s="57">
        <v>31</v>
      </c>
      <c r="L20" s="57">
        <v>31</v>
      </c>
      <c r="M20" s="58">
        <v>9</v>
      </c>
      <c r="N20" s="132"/>
    </row>
    <row r="21" spans="2:14" ht="15.75" x14ac:dyDescent="0.25">
      <c r="B21" s="7" t="s">
        <v>50</v>
      </c>
      <c r="C21" s="63">
        <v>93</v>
      </c>
      <c r="D21" s="63">
        <v>0</v>
      </c>
      <c r="E21" s="58">
        <v>53</v>
      </c>
      <c r="F21" s="58">
        <v>10</v>
      </c>
      <c r="G21" s="58">
        <v>90</v>
      </c>
      <c r="H21" s="58">
        <v>94</v>
      </c>
      <c r="I21" s="58">
        <v>57</v>
      </c>
      <c r="J21" s="58">
        <v>0</v>
      </c>
      <c r="K21" s="58">
        <v>118</v>
      </c>
      <c r="L21" s="58">
        <v>96</v>
      </c>
      <c r="M21" s="58">
        <v>51</v>
      </c>
      <c r="N21" s="132"/>
    </row>
    <row r="22" spans="2:14" ht="15.75" x14ac:dyDescent="0.25">
      <c r="B22" s="5" t="s">
        <v>51</v>
      </c>
      <c r="C22" s="63">
        <v>11</v>
      </c>
      <c r="D22" s="63">
        <v>0</v>
      </c>
      <c r="E22" s="58">
        <v>9</v>
      </c>
      <c r="F22" s="58">
        <v>4</v>
      </c>
      <c r="G22" s="58">
        <v>8</v>
      </c>
      <c r="H22" s="58">
        <v>13</v>
      </c>
      <c r="I22" s="58">
        <v>11</v>
      </c>
      <c r="J22" s="58">
        <v>0</v>
      </c>
      <c r="K22" s="58">
        <v>42</v>
      </c>
      <c r="L22" s="58">
        <v>38</v>
      </c>
      <c r="M22" s="58">
        <v>6</v>
      </c>
      <c r="N22" s="132"/>
    </row>
    <row r="23" spans="2:14" ht="21" customHeight="1" x14ac:dyDescent="0.25">
      <c r="B23" s="7" t="s">
        <v>52</v>
      </c>
      <c r="C23" s="63">
        <v>15</v>
      </c>
      <c r="D23" s="63">
        <v>0</v>
      </c>
      <c r="E23" s="58">
        <v>13</v>
      </c>
      <c r="F23" s="58">
        <v>10</v>
      </c>
      <c r="G23" s="58">
        <v>9</v>
      </c>
      <c r="H23" s="58">
        <v>19</v>
      </c>
      <c r="I23" s="58">
        <v>12</v>
      </c>
      <c r="J23" s="58">
        <v>0</v>
      </c>
      <c r="K23" s="58">
        <v>17</v>
      </c>
      <c r="L23" s="58">
        <v>16</v>
      </c>
      <c r="M23" s="58">
        <v>13</v>
      </c>
      <c r="N23" s="132"/>
    </row>
    <row r="24" spans="2:14" ht="15" customHeight="1" x14ac:dyDescent="0.25">
      <c r="B24" s="7" t="s">
        <v>54</v>
      </c>
      <c r="C24" s="63">
        <v>11</v>
      </c>
      <c r="D24" s="63">
        <v>0</v>
      </c>
      <c r="E24" s="58">
        <v>13</v>
      </c>
      <c r="F24" s="58">
        <v>3</v>
      </c>
      <c r="G24" s="58">
        <v>21</v>
      </c>
      <c r="H24" s="58">
        <v>15</v>
      </c>
      <c r="I24" s="58">
        <v>23</v>
      </c>
      <c r="J24" s="58">
        <v>0</v>
      </c>
      <c r="K24" s="58">
        <v>28</v>
      </c>
      <c r="L24" s="58">
        <v>28</v>
      </c>
      <c r="M24" s="58">
        <v>41</v>
      </c>
      <c r="N24" s="132"/>
    </row>
    <row r="25" spans="2:14" ht="15.75" x14ac:dyDescent="0.25">
      <c r="B25" s="10" t="s">
        <v>42</v>
      </c>
      <c r="C25" s="45">
        <v>50</v>
      </c>
      <c r="D25" s="45">
        <v>0</v>
      </c>
      <c r="E25" s="58">
        <v>58</v>
      </c>
      <c r="F25" s="58">
        <v>35</v>
      </c>
      <c r="G25" s="58">
        <v>81</v>
      </c>
      <c r="H25" s="58">
        <v>63</v>
      </c>
      <c r="I25" s="58">
        <v>47</v>
      </c>
      <c r="J25" s="58">
        <v>0</v>
      </c>
      <c r="K25" s="57">
        <v>66</v>
      </c>
      <c r="L25" s="57">
        <v>66</v>
      </c>
      <c r="M25" s="58">
        <v>23</v>
      </c>
      <c r="N25" s="132"/>
    </row>
    <row r="26" spans="2:14" ht="15.75" x14ac:dyDescent="0.25">
      <c r="B26" s="10" t="s">
        <v>55</v>
      </c>
      <c r="C26" s="45">
        <v>70</v>
      </c>
      <c r="D26" s="45">
        <v>0</v>
      </c>
      <c r="E26" s="58">
        <v>31</v>
      </c>
      <c r="F26" s="58">
        <v>28</v>
      </c>
      <c r="G26" s="58">
        <v>11</v>
      </c>
      <c r="H26" s="58">
        <v>153</v>
      </c>
      <c r="I26" s="58">
        <v>71</v>
      </c>
      <c r="J26" s="58">
        <v>0</v>
      </c>
      <c r="K26" s="58">
        <v>146</v>
      </c>
      <c r="L26" s="58">
        <v>106</v>
      </c>
      <c r="M26" s="58">
        <v>11</v>
      </c>
      <c r="N26" s="132"/>
    </row>
    <row r="27" spans="2:14" ht="15.75" x14ac:dyDescent="0.25">
      <c r="B27" s="10" t="s">
        <v>2</v>
      </c>
      <c r="C27" s="45">
        <v>98</v>
      </c>
      <c r="D27" s="45">
        <v>0</v>
      </c>
      <c r="E27" s="58">
        <v>52</v>
      </c>
      <c r="F27" s="57">
        <v>53</v>
      </c>
      <c r="G27" s="57">
        <v>27</v>
      </c>
      <c r="H27" s="58">
        <v>98</v>
      </c>
      <c r="I27" s="58">
        <v>59</v>
      </c>
      <c r="J27" s="58">
        <v>0</v>
      </c>
      <c r="K27" s="57">
        <v>0</v>
      </c>
      <c r="L27" s="57">
        <v>30</v>
      </c>
      <c r="M27" s="58">
        <v>25</v>
      </c>
      <c r="N27" s="132"/>
    </row>
    <row r="28" spans="2:14" ht="15.75" x14ac:dyDescent="0.25">
      <c r="B28" s="10" t="s">
        <v>41</v>
      </c>
      <c r="C28" s="45">
        <v>17</v>
      </c>
      <c r="D28" s="45">
        <v>0</v>
      </c>
      <c r="E28" s="58">
        <v>19</v>
      </c>
      <c r="F28" s="58">
        <v>19</v>
      </c>
      <c r="G28" s="58">
        <v>0</v>
      </c>
      <c r="H28" s="58">
        <v>19</v>
      </c>
      <c r="I28" s="58">
        <v>17</v>
      </c>
      <c r="J28" s="58">
        <v>0</v>
      </c>
      <c r="K28" s="57">
        <v>11</v>
      </c>
      <c r="L28" s="57">
        <v>16</v>
      </c>
      <c r="M28" s="58">
        <v>0</v>
      </c>
      <c r="N28" s="132"/>
    </row>
    <row r="29" spans="2:14" ht="15.75" x14ac:dyDescent="0.25">
      <c r="B29" s="11" t="s">
        <v>56</v>
      </c>
      <c r="C29" s="12">
        <f t="shared" ref="C29:M29" si="0">SUM(C4:C28)</f>
        <v>718</v>
      </c>
      <c r="D29" s="12">
        <v>0</v>
      </c>
      <c r="E29" s="12">
        <f t="shared" si="0"/>
        <v>481</v>
      </c>
      <c r="F29" s="12">
        <f t="shared" si="0"/>
        <v>277</v>
      </c>
      <c r="G29" s="12">
        <f t="shared" si="0"/>
        <v>450</v>
      </c>
      <c r="H29" s="12">
        <f t="shared" si="0"/>
        <v>844</v>
      </c>
      <c r="I29" s="12">
        <f t="shared" si="0"/>
        <v>579</v>
      </c>
      <c r="J29" s="12">
        <f t="shared" si="0"/>
        <v>20</v>
      </c>
      <c r="K29" s="12">
        <f t="shared" si="0"/>
        <v>828</v>
      </c>
      <c r="L29" s="12">
        <f t="shared" si="0"/>
        <v>669</v>
      </c>
      <c r="M29" s="12">
        <f t="shared" si="0"/>
        <v>266</v>
      </c>
      <c r="N29" s="132"/>
    </row>
    <row r="33" spans="1:10" ht="15.75" x14ac:dyDescent="0.25">
      <c r="B33" s="138" t="s">
        <v>57</v>
      </c>
      <c r="C33" s="139"/>
      <c r="D33" s="139"/>
      <c r="E33" s="139"/>
      <c r="F33" s="139"/>
      <c r="G33" s="139"/>
      <c r="H33" s="139"/>
      <c r="I33" s="139"/>
      <c r="J33" s="134" t="s">
        <v>27</v>
      </c>
    </row>
    <row r="34" spans="1:10" ht="59.25" customHeight="1" x14ac:dyDescent="0.25">
      <c r="B34" s="64" t="s">
        <v>53</v>
      </c>
      <c r="C34" s="64" t="s">
        <v>122</v>
      </c>
      <c r="D34" s="64" t="s">
        <v>123</v>
      </c>
      <c r="E34" s="64" t="s">
        <v>124</v>
      </c>
      <c r="F34" s="64" t="s">
        <v>125</v>
      </c>
      <c r="G34" s="64" t="s">
        <v>126</v>
      </c>
      <c r="H34" s="64" t="s">
        <v>127</v>
      </c>
      <c r="I34" s="64" t="s">
        <v>128</v>
      </c>
      <c r="J34" s="135"/>
    </row>
    <row r="35" spans="1:10" ht="15.75" x14ac:dyDescent="0.25">
      <c r="B35" s="38" t="s">
        <v>58</v>
      </c>
      <c r="C35" s="13">
        <v>10</v>
      </c>
      <c r="D35" s="13">
        <v>69</v>
      </c>
      <c r="E35" s="13">
        <v>16</v>
      </c>
      <c r="F35" s="13">
        <v>9</v>
      </c>
      <c r="G35" s="13">
        <v>12</v>
      </c>
      <c r="H35" s="13">
        <v>16</v>
      </c>
      <c r="I35" s="13">
        <v>0</v>
      </c>
      <c r="J35" s="140" t="s">
        <v>169</v>
      </c>
    </row>
    <row r="36" spans="1:10" ht="15.75" x14ac:dyDescent="0.25">
      <c r="B36" s="39" t="s">
        <v>59</v>
      </c>
      <c r="C36" s="13">
        <v>0</v>
      </c>
      <c r="D36" s="13">
        <v>43</v>
      </c>
      <c r="E36" s="13">
        <v>4</v>
      </c>
      <c r="F36" s="13">
        <v>0</v>
      </c>
      <c r="G36" s="13">
        <v>0</v>
      </c>
      <c r="H36" s="13">
        <v>16</v>
      </c>
      <c r="I36" s="13">
        <v>0</v>
      </c>
      <c r="J36" s="140"/>
    </row>
    <row r="37" spans="1:10" ht="15.75" x14ac:dyDescent="0.25">
      <c r="B37" s="37" t="s">
        <v>4</v>
      </c>
      <c r="C37" s="13">
        <v>8</v>
      </c>
      <c r="D37" s="13">
        <v>9</v>
      </c>
      <c r="E37" s="13">
        <v>42</v>
      </c>
      <c r="F37" s="13">
        <v>2</v>
      </c>
      <c r="G37" s="13">
        <v>2</v>
      </c>
      <c r="H37" s="13">
        <v>16</v>
      </c>
      <c r="I37" s="13">
        <v>0</v>
      </c>
      <c r="J37" s="140"/>
    </row>
    <row r="38" spans="1:10" ht="15.75" x14ac:dyDescent="0.25">
      <c r="B38" s="39" t="s">
        <v>60</v>
      </c>
      <c r="C38" s="13">
        <v>10</v>
      </c>
      <c r="D38" s="13">
        <v>110</v>
      </c>
      <c r="E38" s="13">
        <v>43</v>
      </c>
      <c r="F38" s="13">
        <v>4</v>
      </c>
      <c r="G38" s="13">
        <v>8</v>
      </c>
      <c r="H38" s="13">
        <v>11</v>
      </c>
      <c r="I38" s="13">
        <v>0</v>
      </c>
      <c r="J38" s="140"/>
    </row>
    <row r="39" spans="1:10" ht="15.75" x14ac:dyDescent="0.25">
      <c r="B39" s="37" t="s">
        <v>61</v>
      </c>
      <c r="C39" s="13">
        <v>3</v>
      </c>
      <c r="D39" s="13">
        <v>32</v>
      </c>
      <c r="E39" s="13">
        <v>7</v>
      </c>
      <c r="F39" s="13">
        <v>0</v>
      </c>
      <c r="G39" s="13">
        <v>0</v>
      </c>
      <c r="H39" s="13">
        <v>13</v>
      </c>
      <c r="I39" s="13">
        <v>0</v>
      </c>
      <c r="J39" s="140"/>
    </row>
    <row r="40" spans="1:10" ht="15.75" x14ac:dyDescent="0.25">
      <c r="B40" s="40" t="s">
        <v>10</v>
      </c>
      <c r="C40" s="14">
        <f t="shared" ref="C40:I40" si="1">SUM(C35:C39)</f>
        <v>31</v>
      </c>
      <c r="D40" s="14">
        <f t="shared" si="1"/>
        <v>263</v>
      </c>
      <c r="E40" s="14">
        <f t="shared" si="1"/>
        <v>112</v>
      </c>
      <c r="F40" s="14">
        <f t="shared" si="1"/>
        <v>15</v>
      </c>
      <c r="G40" s="14">
        <f t="shared" si="1"/>
        <v>22</v>
      </c>
      <c r="H40" s="14">
        <f t="shared" si="1"/>
        <v>72</v>
      </c>
      <c r="I40" s="14">
        <f t="shared" si="1"/>
        <v>0</v>
      </c>
      <c r="J40" s="141"/>
    </row>
    <row r="41" spans="1:10" x14ac:dyDescent="0.25">
      <c r="J41" s="66"/>
    </row>
    <row r="42" spans="1:10" ht="15.75" customHeight="1" x14ac:dyDescent="0.25">
      <c r="A42" s="145" t="s">
        <v>129</v>
      </c>
      <c r="B42" s="145"/>
      <c r="C42" s="145"/>
      <c r="D42" s="145"/>
      <c r="E42" s="145"/>
      <c r="F42" s="145"/>
      <c r="G42" s="145"/>
      <c r="H42" s="145"/>
      <c r="I42" s="145"/>
    </row>
    <row r="43" spans="1:10" x14ac:dyDescent="0.25">
      <c r="B43" s="152" t="s">
        <v>33</v>
      </c>
      <c r="C43" s="147" t="s">
        <v>34</v>
      </c>
      <c r="D43" s="148"/>
      <c r="E43" s="148"/>
      <c r="F43" s="146" t="s">
        <v>35</v>
      </c>
      <c r="G43" s="146"/>
      <c r="H43" s="146" t="s">
        <v>14</v>
      </c>
      <c r="I43" s="146" t="s">
        <v>27</v>
      </c>
    </row>
    <row r="44" spans="1:10" ht="25.5" x14ac:dyDescent="0.25">
      <c r="B44" s="153"/>
      <c r="C44" s="15" t="s">
        <v>37</v>
      </c>
      <c r="D44" s="15" t="s">
        <v>31</v>
      </c>
      <c r="E44" s="67" t="s">
        <v>38</v>
      </c>
      <c r="F44" s="65" t="s">
        <v>37</v>
      </c>
      <c r="G44" s="49" t="s">
        <v>80</v>
      </c>
      <c r="H44" s="146"/>
      <c r="I44" s="146"/>
    </row>
    <row r="45" spans="1:10" ht="15.75" x14ac:dyDescent="0.25">
      <c r="B45" s="16" t="s">
        <v>39</v>
      </c>
      <c r="C45" s="13">
        <v>0</v>
      </c>
      <c r="D45" s="13">
        <v>46</v>
      </c>
      <c r="E45" s="13">
        <v>75</v>
      </c>
      <c r="F45" s="13">
        <v>2</v>
      </c>
      <c r="G45" s="41">
        <v>8</v>
      </c>
      <c r="H45" s="13">
        <v>12</v>
      </c>
      <c r="I45" s="149" t="s">
        <v>169</v>
      </c>
    </row>
    <row r="46" spans="1:10" ht="15.75" x14ac:dyDescent="0.25">
      <c r="B46" s="16" t="s">
        <v>40</v>
      </c>
      <c r="C46" s="13">
        <v>2</v>
      </c>
      <c r="D46" s="13">
        <v>0</v>
      </c>
      <c r="E46" s="13">
        <v>3</v>
      </c>
      <c r="F46" s="13">
        <v>0</v>
      </c>
      <c r="G46" s="41">
        <v>7</v>
      </c>
      <c r="H46" s="13">
        <v>0</v>
      </c>
      <c r="I46" s="150"/>
    </row>
    <row r="47" spans="1:10" ht="15.75" x14ac:dyDescent="0.25">
      <c r="B47" s="16" t="s">
        <v>6</v>
      </c>
      <c r="C47" s="13">
        <v>0</v>
      </c>
      <c r="D47" s="13">
        <v>0</v>
      </c>
      <c r="E47" s="13">
        <v>0</v>
      </c>
      <c r="F47" s="13">
        <v>0</v>
      </c>
      <c r="G47" s="41">
        <v>0</v>
      </c>
      <c r="H47" s="13">
        <v>0</v>
      </c>
      <c r="I47" s="150"/>
    </row>
    <row r="48" spans="1:10" ht="15.75" x14ac:dyDescent="0.25">
      <c r="B48" s="16" t="s">
        <v>16</v>
      </c>
      <c r="C48" s="13">
        <v>0</v>
      </c>
      <c r="D48" s="13">
        <v>0</v>
      </c>
      <c r="E48" s="13">
        <v>0</v>
      </c>
      <c r="F48" s="13">
        <v>0</v>
      </c>
      <c r="G48" s="41">
        <v>0</v>
      </c>
      <c r="H48" s="13">
        <v>0</v>
      </c>
      <c r="I48" s="150"/>
    </row>
    <row r="49" spans="2:9" ht="15.75" x14ac:dyDescent="0.25">
      <c r="B49" s="17" t="s">
        <v>17</v>
      </c>
      <c r="C49" s="13">
        <v>0</v>
      </c>
      <c r="D49" s="13">
        <v>0</v>
      </c>
      <c r="E49" s="13">
        <v>0</v>
      </c>
      <c r="F49" s="13">
        <v>0</v>
      </c>
      <c r="G49" s="41">
        <v>0</v>
      </c>
      <c r="H49" s="13">
        <v>0</v>
      </c>
      <c r="I49" s="150"/>
    </row>
    <row r="50" spans="2:9" ht="15.75" x14ac:dyDescent="0.25">
      <c r="B50" s="16" t="s">
        <v>42</v>
      </c>
      <c r="C50" s="13">
        <v>14</v>
      </c>
      <c r="D50" s="13">
        <v>5</v>
      </c>
      <c r="E50" s="13">
        <v>62</v>
      </c>
      <c r="F50" s="13">
        <v>31</v>
      </c>
      <c r="G50" s="41">
        <v>32</v>
      </c>
      <c r="H50" s="13">
        <v>0</v>
      </c>
      <c r="I50" s="150"/>
    </row>
    <row r="51" spans="2:9" ht="15.75" x14ac:dyDescent="0.25">
      <c r="B51" s="17" t="s">
        <v>43</v>
      </c>
      <c r="C51" s="13">
        <v>0</v>
      </c>
      <c r="D51" s="13">
        <v>9</v>
      </c>
      <c r="E51" s="13">
        <v>57</v>
      </c>
      <c r="F51" s="13">
        <v>23</v>
      </c>
      <c r="G51" s="41">
        <v>9</v>
      </c>
      <c r="H51" s="13">
        <v>29</v>
      </c>
      <c r="I51" s="150"/>
    </row>
    <row r="52" spans="2:9" ht="15.75" x14ac:dyDescent="0.25">
      <c r="B52" s="18" t="s">
        <v>44</v>
      </c>
      <c r="C52" s="13">
        <v>0</v>
      </c>
      <c r="D52" s="13">
        <v>0</v>
      </c>
      <c r="E52" s="13">
        <v>0</v>
      </c>
      <c r="F52" s="13">
        <v>0</v>
      </c>
      <c r="G52" s="41">
        <v>0</v>
      </c>
      <c r="H52" s="13">
        <v>0</v>
      </c>
      <c r="I52" s="150"/>
    </row>
    <row r="53" spans="2:9" ht="15.75" x14ac:dyDescent="0.25">
      <c r="B53" s="19" t="s">
        <v>5</v>
      </c>
      <c r="C53" s="13">
        <v>0</v>
      </c>
      <c r="D53" s="13">
        <v>0</v>
      </c>
      <c r="E53" s="13">
        <v>0</v>
      </c>
      <c r="F53" s="13">
        <v>0</v>
      </c>
      <c r="G53" s="41">
        <v>0</v>
      </c>
      <c r="H53" s="13">
        <v>0</v>
      </c>
      <c r="I53" s="150"/>
    </row>
    <row r="54" spans="2:9" ht="15.75" x14ac:dyDescent="0.25">
      <c r="B54" s="20" t="s">
        <v>47</v>
      </c>
      <c r="C54" s="13">
        <v>0</v>
      </c>
      <c r="D54" s="13">
        <v>0</v>
      </c>
      <c r="E54" s="13">
        <v>0</v>
      </c>
      <c r="F54" s="13">
        <v>0</v>
      </c>
      <c r="G54" s="41">
        <v>0</v>
      </c>
      <c r="H54" s="13">
        <v>0</v>
      </c>
      <c r="I54" s="150"/>
    </row>
    <row r="55" spans="2:9" ht="15.75" x14ac:dyDescent="0.25">
      <c r="B55" s="16" t="s">
        <v>49</v>
      </c>
      <c r="C55" s="13">
        <v>0</v>
      </c>
      <c r="D55" s="13">
        <v>0</v>
      </c>
      <c r="E55" s="13">
        <v>0</v>
      </c>
      <c r="F55" s="13">
        <v>0</v>
      </c>
      <c r="G55" s="41">
        <v>0</v>
      </c>
      <c r="H55" s="13">
        <v>0</v>
      </c>
      <c r="I55" s="150"/>
    </row>
    <row r="56" spans="2:9" ht="15.75" x14ac:dyDescent="0.25">
      <c r="B56" s="16" t="s">
        <v>72</v>
      </c>
      <c r="C56" s="13">
        <v>0</v>
      </c>
      <c r="D56" s="13">
        <v>0</v>
      </c>
      <c r="E56" s="13">
        <v>0</v>
      </c>
      <c r="F56" s="13">
        <v>0</v>
      </c>
      <c r="G56" s="41">
        <v>0</v>
      </c>
      <c r="H56" s="13">
        <v>0</v>
      </c>
      <c r="I56" s="150"/>
    </row>
    <row r="57" spans="2:9" ht="15.75" x14ac:dyDescent="0.25">
      <c r="B57" s="21" t="s">
        <v>10</v>
      </c>
      <c r="C57" s="22">
        <f t="shared" ref="C57:H57" si="2">SUM(C45:C56)</f>
        <v>16</v>
      </c>
      <c r="D57" s="22">
        <f t="shared" si="2"/>
        <v>60</v>
      </c>
      <c r="E57" s="22">
        <f t="shared" si="2"/>
        <v>197</v>
      </c>
      <c r="F57" s="22">
        <f t="shared" si="2"/>
        <v>56</v>
      </c>
      <c r="G57" s="22">
        <f t="shared" si="2"/>
        <v>56</v>
      </c>
      <c r="H57" s="22">
        <f t="shared" si="2"/>
        <v>41</v>
      </c>
      <c r="I57" s="151"/>
    </row>
  </sheetData>
  <mergeCells count="25">
    <mergeCell ref="A42:I42"/>
    <mergeCell ref="H43:H44"/>
    <mergeCell ref="C43:E43"/>
    <mergeCell ref="I45:I57"/>
    <mergeCell ref="F43:G43"/>
    <mergeCell ref="B43:B44"/>
    <mergeCell ref="I43:I44"/>
    <mergeCell ref="B33:I33"/>
    <mergeCell ref="J33:J34"/>
    <mergeCell ref="J35:J40"/>
    <mergeCell ref="L2:L3"/>
    <mergeCell ref="E2:E3"/>
    <mergeCell ref="F2:G2"/>
    <mergeCell ref="K2:K3"/>
    <mergeCell ref="D2:D3"/>
    <mergeCell ref="I2:I3"/>
    <mergeCell ref="B1:B3"/>
    <mergeCell ref="N1:N3"/>
    <mergeCell ref="N4:N29"/>
    <mergeCell ref="C2:C3"/>
    <mergeCell ref="H2:H3"/>
    <mergeCell ref="J2:J3"/>
    <mergeCell ref="M1:M3"/>
    <mergeCell ref="C1:G1"/>
    <mergeCell ref="H1:L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C3"/>
  <sheetViews>
    <sheetView workbookViewId="0">
      <selection activeCell="B2" sqref="B2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34" t="s">
        <v>24</v>
      </c>
      <c r="B1" s="35" t="s">
        <v>73</v>
      </c>
      <c r="C1" s="36" t="s">
        <v>27</v>
      </c>
    </row>
    <row r="2" spans="1:3" ht="15.75" x14ac:dyDescent="0.25">
      <c r="A2" s="2" t="s">
        <v>25</v>
      </c>
      <c r="B2" s="68">
        <v>125</v>
      </c>
      <c r="C2" s="3" t="s">
        <v>169</v>
      </c>
    </row>
    <row r="3" spans="1:3" ht="15.75" x14ac:dyDescent="0.25">
      <c r="A3" s="2" t="s">
        <v>26</v>
      </c>
      <c r="B3" s="68">
        <v>8</v>
      </c>
      <c r="C3" s="3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J44"/>
  <sheetViews>
    <sheetView zoomScale="80" zoomScaleNormal="80" workbookViewId="0">
      <selection sqref="A1:I2"/>
    </sheetView>
  </sheetViews>
  <sheetFormatPr baseColWidth="10" defaultColWidth="72.7109375" defaultRowHeight="15" x14ac:dyDescent="0.25"/>
  <cols>
    <col min="1" max="1" width="5.140625" style="82" customWidth="1"/>
    <col min="2" max="2" width="14" style="83" customWidth="1"/>
    <col min="3" max="3" width="16.85546875" style="83" customWidth="1"/>
    <col min="4" max="4" width="13.85546875" style="82" customWidth="1"/>
    <col min="5" max="5" width="23" style="83" bestFit="1" customWidth="1"/>
    <col min="6" max="6" width="57.85546875" style="82" bestFit="1" customWidth="1"/>
    <col min="7" max="7" width="48.7109375" style="82" bestFit="1" customWidth="1"/>
    <col min="8" max="8" width="23.7109375" style="83" customWidth="1"/>
    <col min="9" max="9" width="25.42578125" style="83" customWidth="1"/>
    <col min="10" max="10" width="21.5703125" style="82" customWidth="1"/>
    <col min="11" max="16384" width="72.7109375" style="82"/>
  </cols>
  <sheetData>
    <row r="1" spans="1:10" ht="15" customHeight="1" x14ac:dyDescent="0.25">
      <c r="A1" s="154" t="s">
        <v>170</v>
      </c>
      <c r="B1" s="154"/>
      <c r="C1" s="154"/>
      <c r="D1" s="154"/>
      <c r="E1" s="154"/>
      <c r="F1" s="154"/>
      <c r="G1" s="154"/>
      <c r="H1" s="154"/>
      <c r="I1" s="154"/>
    </row>
    <row r="2" spans="1:10" x14ac:dyDescent="0.25">
      <c r="A2" s="154"/>
      <c r="B2" s="154"/>
      <c r="C2" s="154"/>
      <c r="D2" s="154"/>
      <c r="E2" s="154"/>
      <c r="F2" s="154"/>
      <c r="G2" s="154"/>
      <c r="H2" s="154"/>
      <c r="I2" s="154"/>
    </row>
    <row r="3" spans="1:10" ht="26.25" customHeight="1" x14ac:dyDescent="0.25">
      <c r="A3" s="84" t="s">
        <v>74</v>
      </c>
      <c r="B3" s="84" t="s">
        <v>69</v>
      </c>
      <c r="C3" s="84" t="s">
        <v>68</v>
      </c>
      <c r="D3" s="84" t="s">
        <v>70</v>
      </c>
      <c r="E3" s="84" t="s">
        <v>75</v>
      </c>
      <c r="F3" s="84" t="s">
        <v>76</v>
      </c>
      <c r="G3" s="84" t="s">
        <v>77</v>
      </c>
      <c r="H3" s="84" t="s">
        <v>78</v>
      </c>
      <c r="I3" s="111" t="s">
        <v>79</v>
      </c>
      <c r="J3" s="111" t="s">
        <v>171</v>
      </c>
    </row>
    <row r="4" spans="1:10" x14ac:dyDescent="0.25">
      <c r="A4" s="86">
        <v>1</v>
      </c>
      <c r="B4" s="87" t="s">
        <v>175</v>
      </c>
      <c r="C4" s="87" t="s">
        <v>176</v>
      </c>
      <c r="D4" s="87" t="s">
        <v>177</v>
      </c>
      <c r="E4" s="88" t="s">
        <v>178</v>
      </c>
      <c r="F4" s="88" t="s">
        <v>179</v>
      </c>
      <c r="G4" s="89" t="s">
        <v>180</v>
      </c>
      <c r="H4" s="89" t="s">
        <v>18</v>
      </c>
      <c r="I4" s="90" t="s">
        <v>248</v>
      </c>
      <c r="J4" s="155" t="s">
        <v>169</v>
      </c>
    </row>
    <row r="5" spans="1:10" x14ac:dyDescent="0.25">
      <c r="A5" s="91">
        <v>2</v>
      </c>
      <c r="B5" s="92" t="s">
        <v>181</v>
      </c>
      <c r="C5" s="92" t="s">
        <v>176</v>
      </c>
      <c r="D5" s="92" t="s">
        <v>177</v>
      </c>
      <c r="E5" s="93" t="s">
        <v>178</v>
      </c>
      <c r="F5" s="94" t="s">
        <v>179</v>
      </c>
      <c r="G5" s="92" t="s">
        <v>180</v>
      </c>
      <c r="H5" s="92" t="s">
        <v>18</v>
      </c>
      <c r="I5" s="95" t="s">
        <v>248</v>
      </c>
      <c r="J5" s="155"/>
    </row>
    <row r="6" spans="1:10" x14ac:dyDescent="0.25">
      <c r="A6" s="91">
        <v>3</v>
      </c>
      <c r="B6" s="96" t="s">
        <v>182</v>
      </c>
      <c r="C6" s="96" t="s">
        <v>176</v>
      </c>
      <c r="D6" s="96" t="s">
        <v>177</v>
      </c>
      <c r="E6" s="88" t="s">
        <v>178</v>
      </c>
      <c r="F6" s="96" t="s">
        <v>183</v>
      </c>
      <c r="G6" s="92" t="s">
        <v>180</v>
      </c>
      <c r="H6" s="97" t="s">
        <v>184</v>
      </c>
      <c r="I6" s="98" t="s">
        <v>248</v>
      </c>
      <c r="J6" s="155"/>
    </row>
    <row r="7" spans="1:10" x14ac:dyDescent="0.25">
      <c r="A7" s="91">
        <v>4</v>
      </c>
      <c r="B7" s="92" t="s">
        <v>185</v>
      </c>
      <c r="C7" s="92" t="s">
        <v>176</v>
      </c>
      <c r="D7" s="92" t="s">
        <v>177</v>
      </c>
      <c r="E7" s="93" t="s">
        <v>186</v>
      </c>
      <c r="F7" s="94" t="s">
        <v>187</v>
      </c>
      <c r="G7" s="92" t="s">
        <v>188</v>
      </c>
      <c r="H7" s="92" t="s">
        <v>18</v>
      </c>
      <c r="I7" s="95" t="s">
        <v>248</v>
      </c>
      <c r="J7" s="155"/>
    </row>
    <row r="8" spans="1:10" x14ac:dyDescent="0.25">
      <c r="A8" s="91">
        <v>5</v>
      </c>
      <c r="B8" s="96" t="s">
        <v>189</v>
      </c>
      <c r="C8" s="96" t="s">
        <v>176</v>
      </c>
      <c r="D8" s="96" t="s">
        <v>190</v>
      </c>
      <c r="E8" s="88" t="s">
        <v>178</v>
      </c>
      <c r="F8" s="96" t="s">
        <v>191</v>
      </c>
      <c r="G8" s="89" t="s">
        <v>180</v>
      </c>
      <c r="H8" s="97" t="s">
        <v>192</v>
      </c>
      <c r="I8" s="98" t="s">
        <v>248</v>
      </c>
      <c r="J8" s="155"/>
    </row>
    <row r="9" spans="1:10" x14ac:dyDescent="0.25">
      <c r="A9" s="91">
        <v>6</v>
      </c>
      <c r="B9" s="92" t="s">
        <v>193</v>
      </c>
      <c r="C9" s="92" t="s">
        <v>176</v>
      </c>
      <c r="D9" s="92" t="s">
        <v>190</v>
      </c>
      <c r="E9" s="93" t="s">
        <v>178</v>
      </c>
      <c r="F9" s="94" t="s">
        <v>194</v>
      </c>
      <c r="G9" s="92" t="s">
        <v>195</v>
      </c>
      <c r="H9" s="92" t="s">
        <v>192</v>
      </c>
      <c r="I9" s="95" t="s">
        <v>248</v>
      </c>
      <c r="J9" s="155"/>
    </row>
    <row r="10" spans="1:10" x14ac:dyDescent="0.25">
      <c r="A10" s="91">
        <v>7</v>
      </c>
      <c r="B10" s="96" t="s">
        <v>196</v>
      </c>
      <c r="C10" s="96" t="s">
        <v>197</v>
      </c>
      <c r="D10" s="96" t="s">
        <v>177</v>
      </c>
      <c r="E10" s="96" t="s">
        <v>178</v>
      </c>
      <c r="F10" s="96" t="s">
        <v>198</v>
      </c>
      <c r="G10" s="92" t="s">
        <v>188</v>
      </c>
      <c r="H10" s="97" t="s">
        <v>192</v>
      </c>
      <c r="I10" s="98" t="s">
        <v>248</v>
      </c>
      <c r="J10" s="155"/>
    </row>
    <row r="11" spans="1:10" x14ac:dyDescent="0.25">
      <c r="A11" s="91">
        <v>8</v>
      </c>
      <c r="B11" s="92" t="s">
        <v>193</v>
      </c>
      <c r="C11" s="92" t="s">
        <v>176</v>
      </c>
      <c r="D11" s="92" t="s">
        <v>177</v>
      </c>
      <c r="E11" s="93" t="s">
        <v>178</v>
      </c>
      <c r="F11" s="92" t="s">
        <v>198</v>
      </c>
      <c r="G11" s="89" t="s">
        <v>188</v>
      </c>
      <c r="H11" s="92" t="s">
        <v>192</v>
      </c>
      <c r="I11" s="95" t="s">
        <v>248</v>
      </c>
      <c r="J11" s="155"/>
    </row>
    <row r="12" spans="1:10" x14ac:dyDescent="0.25">
      <c r="A12" s="91">
        <v>9</v>
      </c>
      <c r="B12" s="96" t="s">
        <v>182</v>
      </c>
      <c r="C12" s="96" t="s">
        <v>176</v>
      </c>
      <c r="D12" s="96" t="s">
        <v>199</v>
      </c>
      <c r="E12" s="96" t="s">
        <v>178</v>
      </c>
      <c r="F12" s="96" t="s">
        <v>200</v>
      </c>
      <c r="G12" s="92" t="s">
        <v>201</v>
      </c>
      <c r="H12" s="97" t="s">
        <v>18</v>
      </c>
      <c r="I12" s="100" t="s">
        <v>248</v>
      </c>
      <c r="J12" s="155"/>
    </row>
    <row r="13" spans="1:10" x14ac:dyDescent="0.25">
      <c r="A13" s="91">
        <v>10</v>
      </c>
      <c r="B13" s="92" t="s">
        <v>175</v>
      </c>
      <c r="C13" s="92" t="s">
        <v>176</v>
      </c>
      <c r="D13" s="92" t="s">
        <v>190</v>
      </c>
      <c r="E13" s="92" t="s">
        <v>178</v>
      </c>
      <c r="F13" s="92" t="s">
        <v>202</v>
      </c>
      <c r="G13" s="92" t="s">
        <v>203</v>
      </c>
      <c r="H13" s="92" t="s">
        <v>184</v>
      </c>
      <c r="I13" s="95" t="s">
        <v>248</v>
      </c>
      <c r="J13" s="155"/>
    </row>
    <row r="14" spans="1:10" x14ac:dyDescent="0.25">
      <c r="A14" s="101">
        <v>11</v>
      </c>
      <c r="B14" s="96" t="s">
        <v>193</v>
      </c>
      <c r="C14" s="96" t="s">
        <v>176</v>
      </c>
      <c r="D14" s="96" t="s">
        <v>190</v>
      </c>
      <c r="E14" s="88" t="s">
        <v>178</v>
      </c>
      <c r="F14" s="96" t="s">
        <v>198</v>
      </c>
      <c r="G14" s="89" t="s">
        <v>195</v>
      </c>
      <c r="H14" s="97" t="s">
        <v>192</v>
      </c>
      <c r="I14" s="100" t="s">
        <v>248</v>
      </c>
      <c r="J14" s="155"/>
    </row>
    <row r="15" spans="1:10" x14ac:dyDescent="0.25">
      <c r="A15" s="91">
        <v>12</v>
      </c>
      <c r="B15" s="92" t="s">
        <v>204</v>
      </c>
      <c r="C15" s="92" t="s">
        <v>176</v>
      </c>
      <c r="D15" s="92" t="s">
        <v>190</v>
      </c>
      <c r="E15" s="93" t="s">
        <v>178</v>
      </c>
      <c r="F15" s="92" t="s">
        <v>205</v>
      </c>
      <c r="G15" s="92" t="s">
        <v>195</v>
      </c>
      <c r="H15" s="92" t="s">
        <v>184</v>
      </c>
      <c r="I15" s="102" t="s">
        <v>248</v>
      </c>
      <c r="J15" s="155"/>
    </row>
    <row r="16" spans="1:10" x14ac:dyDescent="0.25">
      <c r="A16" s="103">
        <v>13</v>
      </c>
      <c r="B16" s="96" t="s">
        <v>206</v>
      </c>
      <c r="C16" s="96" t="s">
        <v>176</v>
      </c>
      <c r="D16" s="96" t="s">
        <v>190</v>
      </c>
      <c r="E16" s="88" t="s">
        <v>178</v>
      </c>
      <c r="F16" s="96" t="s">
        <v>207</v>
      </c>
      <c r="G16" s="104" t="s">
        <v>180</v>
      </c>
      <c r="H16" s="96" t="s">
        <v>140</v>
      </c>
      <c r="I16" s="100" t="s">
        <v>249</v>
      </c>
      <c r="J16" s="155"/>
    </row>
    <row r="17" spans="1:10" x14ac:dyDescent="0.25">
      <c r="A17" s="91">
        <v>14</v>
      </c>
      <c r="B17" s="92" t="s">
        <v>189</v>
      </c>
      <c r="C17" s="92" t="s">
        <v>176</v>
      </c>
      <c r="D17" s="92" t="s">
        <v>190</v>
      </c>
      <c r="E17" s="93" t="s">
        <v>178</v>
      </c>
      <c r="F17" s="92" t="s">
        <v>208</v>
      </c>
      <c r="G17" s="99" t="s">
        <v>180</v>
      </c>
      <c r="H17" s="92" t="s">
        <v>60</v>
      </c>
      <c r="I17" s="102" t="s">
        <v>248</v>
      </c>
      <c r="J17" s="155"/>
    </row>
    <row r="18" spans="1:10" x14ac:dyDescent="0.25">
      <c r="A18" s="101">
        <v>15</v>
      </c>
      <c r="B18" s="94" t="s">
        <v>209</v>
      </c>
      <c r="C18" s="96" t="s">
        <v>176</v>
      </c>
      <c r="D18" s="96" t="s">
        <v>190</v>
      </c>
      <c r="E18" s="88" t="s">
        <v>178</v>
      </c>
      <c r="F18" s="104" t="s">
        <v>210</v>
      </c>
      <c r="G18" s="99" t="s">
        <v>180</v>
      </c>
      <c r="H18" s="97" t="s">
        <v>140</v>
      </c>
      <c r="I18" s="100" t="s">
        <v>249</v>
      </c>
      <c r="J18" s="155"/>
    </row>
    <row r="19" spans="1:10" x14ac:dyDescent="0.25">
      <c r="A19" s="91">
        <v>16</v>
      </c>
      <c r="B19" s="92" t="s">
        <v>211</v>
      </c>
      <c r="C19" s="92" t="s">
        <v>176</v>
      </c>
      <c r="D19" s="92" t="s">
        <v>190</v>
      </c>
      <c r="E19" s="93" t="s">
        <v>178</v>
      </c>
      <c r="F19" s="92" t="s">
        <v>210</v>
      </c>
      <c r="G19" s="99" t="s">
        <v>180</v>
      </c>
      <c r="H19" s="92" t="s">
        <v>140</v>
      </c>
      <c r="I19" s="102" t="s">
        <v>249</v>
      </c>
      <c r="J19" s="155"/>
    </row>
    <row r="20" spans="1:10" x14ac:dyDescent="0.25">
      <c r="A20" s="91">
        <v>17</v>
      </c>
      <c r="B20" s="96" t="s">
        <v>211</v>
      </c>
      <c r="C20" s="96" t="s">
        <v>176</v>
      </c>
      <c r="D20" s="96" t="s">
        <v>177</v>
      </c>
      <c r="E20" s="96" t="s">
        <v>178</v>
      </c>
      <c r="F20" s="96" t="s">
        <v>212</v>
      </c>
      <c r="G20" s="92" t="s">
        <v>213</v>
      </c>
      <c r="H20" s="97" t="s">
        <v>214</v>
      </c>
      <c r="I20" s="100" t="s">
        <v>248</v>
      </c>
      <c r="J20" s="155"/>
    </row>
    <row r="21" spans="1:10" x14ac:dyDescent="0.25">
      <c r="A21" s="91">
        <v>18</v>
      </c>
      <c r="B21" s="92" t="s">
        <v>193</v>
      </c>
      <c r="C21" s="92" t="s">
        <v>176</v>
      </c>
      <c r="D21" s="92" t="s">
        <v>190</v>
      </c>
      <c r="E21" s="92" t="s">
        <v>178</v>
      </c>
      <c r="F21" s="92" t="s">
        <v>215</v>
      </c>
      <c r="G21" s="92" t="s">
        <v>213</v>
      </c>
      <c r="H21" s="92" t="s">
        <v>214</v>
      </c>
      <c r="I21" s="102" t="s">
        <v>248</v>
      </c>
      <c r="J21" s="155"/>
    </row>
    <row r="22" spans="1:10" x14ac:dyDescent="0.25">
      <c r="A22" s="91">
        <v>19</v>
      </c>
      <c r="B22" s="96" t="s">
        <v>211</v>
      </c>
      <c r="C22" s="96" t="s">
        <v>176</v>
      </c>
      <c r="D22" s="96" t="s">
        <v>190</v>
      </c>
      <c r="E22" s="96" t="s">
        <v>178</v>
      </c>
      <c r="F22" s="96" t="s">
        <v>216</v>
      </c>
      <c r="G22" s="92" t="s">
        <v>217</v>
      </c>
      <c r="H22" s="97" t="s">
        <v>214</v>
      </c>
      <c r="I22" s="100" t="s">
        <v>250</v>
      </c>
      <c r="J22" s="155"/>
    </row>
    <row r="23" spans="1:10" x14ac:dyDescent="0.25">
      <c r="A23" s="91">
        <v>20</v>
      </c>
      <c r="B23" s="92" t="s">
        <v>175</v>
      </c>
      <c r="C23" s="92" t="s">
        <v>197</v>
      </c>
      <c r="D23" s="92" t="s">
        <v>190</v>
      </c>
      <c r="E23" s="92" t="s">
        <v>178</v>
      </c>
      <c r="F23" s="92" t="s">
        <v>218</v>
      </c>
      <c r="G23" s="89" t="s">
        <v>217</v>
      </c>
      <c r="H23" s="92" t="s">
        <v>219</v>
      </c>
      <c r="I23" s="102" t="s">
        <v>251</v>
      </c>
      <c r="J23" s="155"/>
    </row>
    <row r="24" spans="1:10" x14ac:dyDescent="0.25">
      <c r="A24" s="91">
        <v>21</v>
      </c>
      <c r="B24" s="96" t="s">
        <v>181</v>
      </c>
      <c r="C24" s="96" t="s">
        <v>197</v>
      </c>
      <c r="D24" s="96" t="s">
        <v>177</v>
      </c>
      <c r="E24" s="96" t="s">
        <v>220</v>
      </c>
      <c r="F24" s="96" t="s">
        <v>221</v>
      </c>
      <c r="G24" s="89" t="s">
        <v>213</v>
      </c>
      <c r="H24" s="97" t="s">
        <v>184</v>
      </c>
      <c r="I24" s="100" t="s">
        <v>248</v>
      </c>
      <c r="J24" s="155"/>
    </row>
    <row r="25" spans="1:10" x14ac:dyDescent="0.25">
      <c r="A25" s="91">
        <v>22</v>
      </c>
      <c r="B25" s="92" t="s">
        <v>222</v>
      </c>
      <c r="C25" s="92" t="s">
        <v>176</v>
      </c>
      <c r="D25" s="92" t="s">
        <v>177</v>
      </c>
      <c r="E25" s="92" t="s">
        <v>220</v>
      </c>
      <c r="F25" s="92" t="s">
        <v>221</v>
      </c>
      <c r="G25" s="92" t="s">
        <v>213</v>
      </c>
      <c r="H25" s="92" t="s">
        <v>184</v>
      </c>
      <c r="I25" s="102" t="s">
        <v>248</v>
      </c>
      <c r="J25" s="155"/>
    </row>
    <row r="26" spans="1:10" x14ac:dyDescent="0.25">
      <c r="A26" s="91">
        <v>23</v>
      </c>
      <c r="B26" s="92" t="s">
        <v>175</v>
      </c>
      <c r="C26" s="92" t="s">
        <v>176</v>
      </c>
      <c r="D26" s="92" t="s">
        <v>177</v>
      </c>
      <c r="E26" s="92" t="s">
        <v>220</v>
      </c>
      <c r="F26" s="92" t="s">
        <v>221</v>
      </c>
      <c r="G26" s="89" t="s">
        <v>213</v>
      </c>
      <c r="H26" s="92" t="s">
        <v>184</v>
      </c>
      <c r="I26" s="102" t="s">
        <v>248</v>
      </c>
      <c r="J26" s="155"/>
    </row>
    <row r="27" spans="1:10" x14ac:dyDescent="0.25">
      <c r="A27" s="91">
        <v>24</v>
      </c>
      <c r="B27" s="94" t="s">
        <v>196</v>
      </c>
      <c r="C27" s="94" t="s">
        <v>176</v>
      </c>
      <c r="D27" s="94" t="s">
        <v>177</v>
      </c>
      <c r="E27" s="94" t="s">
        <v>220</v>
      </c>
      <c r="F27" s="94" t="s">
        <v>221</v>
      </c>
      <c r="G27" s="92" t="s">
        <v>213</v>
      </c>
      <c r="H27" s="97" t="s">
        <v>184</v>
      </c>
      <c r="I27" s="105" t="s">
        <v>248</v>
      </c>
      <c r="J27" s="155"/>
    </row>
    <row r="28" spans="1:10" x14ac:dyDescent="0.25">
      <c r="A28" s="91">
        <v>25</v>
      </c>
      <c r="B28" s="92" t="s">
        <v>181</v>
      </c>
      <c r="C28" s="92" t="s">
        <v>176</v>
      </c>
      <c r="D28" s="92" t="s">
        <v>177</v>
      </c>
      <c r="E28" s="92" t="s">
        <v>220</v>
      </c>
      <c r="F28" s="92" t="s">
        <v>223</v>
      </c>
      <c r="G28" s="92" t="s">
        <v>224</v>
      </c>
      <c r="H28" s="92" t="s">
        <v>184</v>
      </c>
      <c r="I28" s="102" t="s">
        <v>248</v>
      </c>
      <c r="J28" s="155"/>
    </row>
    <row r="29" spans="1:10" x14ac:dyDescent="0.25">
      <c r="A29" s="91">
        <v>26</v>
      </c>
      <c r="B29" s="94" t="s">
        <v>196</v>
      </c>
      <c r="C29" s="94" t="s">
        <v>176</v>
      </c>
      <c r="D29" s="94" t="s">
        <v>190</v>
      </c>
      <c r="E29" s="94" t="s">
        <v>178</v>
      </c>
      <c r="F29" s="94" t="s">
        <v>225</v>
      </c>
      <c r="G29" s="92" t="s">
        <v>224</v>
      </c>
      <c r="H29" s="97" t="s">
        <v>18</v>
      </c>
      <c r="I29" s="105" t="s">
        <v>250</v>
      </c>
      <c r="J29" s="155"/>
    </row>
    <row r="30" spans="1:10" x14ac:dyDescent="0.25">
      <c r="A30" s="91">
        <v>27</v>
      </c>
      <c r="B30" s="94" t="s">
        <v>211</v>
      </c>
      <c r="C30" s="94" t="s">
        <v>176</v>
      </c>
      <c r="D30" s="92" t="s">
        <v>177</v>
      </c>
      <c r="E30" s="94" t="s">
        <v>178</v>
      </c>
      <c r="F30" s="94" t="s">
        <v>226</v>
      </c>
      <c r="G30" s="92" t="s">
        <v>217</v>
      </c>
      <c r="H30" s="97" t="s">
        <v>214</v>
      </c>
      <c r="I30" s="105" t="s">
        <v>248</v>
      </c>
      <c r="J30" s="155"/>
    </row>
    <row r="31" spans="1:10" x14ac:dyDescent="0.25">
      <c r="A31" s="91">
        <v>28</v>
      </c>
      <c r="B31" s="106" t="s">
        <v>193</v>
      </c>
      <c r="C31" s="94" t="s">
        <v>176</v>
      </c>
      <c r="D31" s="92" t="s">
        <v>190</v>
      </c>
      <c r="E31" s="94" t="s">
        <v>178</v>
      </c>
      <c r="F31" s="94" t="s">
        <v>227</v>
      </c>
      <c r="G31" s="92" t="s">
        <v>228</v>
      </c>
      <c r="H31" s="97" t="s">
        <v>214</v>
      </c>
      <c r="I31" s="105" t="s">
        <v>248</v>
      </c>
      <c r="J31" s="155"/>
    </row>
    <row r="32" spans="1:10" x14ac:dyDescent="0.25">
      <c r="A32" s="91">
        <v>29</v>
      </c>
      <c r="B32" s="107" t="s">
        <v>211</v>
      </c>
      <c r="C32" s="94" t="s">
        <v>176</v>
      </c>
      <c r="D32" s="92" t="s">
        <v>190</v>
      </c>
      <c r="E32" s="94" t="s">
        <v>178</v>
      </c>
      <c r="F32" s="94" t="s">
        <v>229</v>
      </c>
      <c r="G32" s="92" t="s">
        <v>228</v>
      </c>
      <c r="H32" s="97" t="s">
        <v>214</v>
      </c>
      <c r="I32" s="105" t="s">
        <v>248</v>
      </c>
      <c r="J32" s="155"/>
    </row>
    <row r="33" spans="1:10" x14ac:dyDescent="0.25">
      <c r="A33" s="91">
        <v>30</v>
      </c>
      <c r="B33" s="106" t="s">
        <v>230</v>
      </c>
      <c r="C33" s="107" t="s">
        <v>176</v>
      </c>
      <c r="D33" s="106" t="s">
        <v>190</v>
      </c>
      <c r="E33" s="94" t="s">
        <v>178</v>
      </c>
      <c r="F33" s="94" t="s">
        <v>231</v>
      </c>
      <c r="G33" s="92" t="s">
        <v>217</v>
      </c>
      <c r="H33" s="97" t="s">
        <v>60</v>
      </c>
      <c r="I33" s="105" t="s">
        <v>248</v>
      </c>
      <c r="J33" s="155"/>
    </row>
    <row r="34" spans="1:10" x14ac:dyDescent="0.25">
      <c r="A34" s="91">
        <v>31</v>
      </c>
      <c r="B34" s="108" t="s">
        <v>232</v>
      </c>
      <c r="C34" s="108" t="s">
        <v>176</v>
      </c>
      <c r="D34" s="89" t="s">
        <v>190</v>
      </c>
      <c r="E34" s="94" t="s">
        <v>178</v>
      </c>
      <c r="F34" s="94" t="s">
        <v>231</v>
      </c>
      <c r="G34" s="92" t="s">
        <v>217</v>
      </c>
      <c r="H34" s="97" t="s">
        <v>60</v>
      </c>
      <c r="I34" s="105" t="s">
        <v>248</v>
      </c>
      <c r="J34" s="155"/>
    </row>
    <row r="35" spans="1:10" x14ac:dyDescent="0.25">
      <c r="A35" s="91">
        <v>32</v>
      </c>
      <c r="B35" s="106" t="s">
        <v>233</v>
      </c>
      <c r="C35" s="107" t="s">
        <v>176</v>
      </c>
      <c r="D35" s="106" t="s">
        <v>190</v>
      </c>
      <c r="E35" s="107" t="s">
        <v>178</v>
      </c>
      <c r="F35" s="107" t="s">
        <v>231</v>
      </c>
      <c r="G35" s="106" t="s">
        <v>217</v>
      </c>
      <c r="H35" s="109" t="s">
        <v>60</v>
      </c>
      <c r="I35" s="105" t="s">
        <v>248</v>
      </c>
      <c r="J35" s="155"/>
    </row>
    <row r="36" spans="1:10" x14ac:dyDescent="0.25">
      <c r="A36" s="91">
        <v>33</v>
      </c>
      <c r="B36" s="108" t="s">
        <v>234</v>
      </c>
      <c r="C36" s="108" t="s">
        <v>176</v>
      </c>
      <c r="D36" s="89" t="s">
        <v>177</v>
      </c>
      <c r="E36" s="108" t="s">
        <v>178</v>
      </c>
      <c r="F36" s="108" t="s">
        <v>231</v>
      </c>
      <c r="G36" s="89" t="s">
        <v>217</v>
      </c>
      <c r="H36" s="110" t="s">
        <v>60</v>
      </c>
      <c r="I36" s="105" t="s">
        <v>248</v>
      </c>
      <c r="J36" s="155"/>
    </row>
    <row r="37" spans="1:10" x14ac:dyDescent="0.25">
      <c r="A37" s="91">
        <v>34</v>
      </c>
      <c r="B37" s="92" t="s">
        <v>235</v>
      </c>
      <c r="C37" s="94" t="s">
        <v>197</v>
      </c>
      <c r="D37" s="92" t="s">
        <v>177</v>
      </c>
      <c r="E37" s="94" t="s">
        <v>220</v>
      </c>
      <c r="F37" s="94" t="s">
        <v>236</v>
      </c>
      <c r="G37" s="92" t="s">
        <v>237</v>
      </c>
      <c r="H37" s="97" t="s">
        <v>18</v>
      </c>
      <c r="I37" s="105" t="s">
        <v>248</v>
      </c>
      <c r="J37" s="155"/>
    </row>
    <row r="38" spans="1:10" x14ac:dyDescent="0.25">
      <c r="A38" s="91">
        <v>35</v>
      </c>
      <c r="B38" s="94" t="s">
        <v>238</v>
      </c>
      <c r="C38" s="94" t="s">
        <v>176</v>
      </c>
      <c r="D38" s="92" t="s">
        <v>177</v>
      </c>
      <c r="E38" s="94" t="s">
        <v>220</v>
      </c>
      <c r="F38" s="94" t="s">
        <v>236</v>
      </c>
      <c r="G38" s="92" t="s">
        <v>237</v>
      </c>
      <c r="H38" s="97" t="s">
        <v>18</v>
      </c>
      <c r="I38" s="105" t="s">
        <v>248</v>
      </c>
      <c r="J38" s="155"/>
    </row>
    <row r="39" spans="1:10" x14ac:dyDescent="0.25">
      <c r="A39" s="91">
        <v>36</v>
      </c>
      <c r="B39" s="92" t="s">
        <v>239</v>
      </c>
      <c r="C39" s="94" t="s">
        <v>176</v>
      </c>
      <c r="D39" s="92" t="s">
        <v>190</v>
      </c>
      <c r="E39" s="94" t="s">
        <v>178</v>
      </c>
      <c r="F39" s="94" t="s">
        <v>240</v>
      </c>
      <c r="G39" s="92" t="s">
        <v>241</v>
      </c>
      <c r="H39" s="97" t="s">
        <v>18</v>
      </c>
      <c r="I39" s="105" t="s">
        <v>248</v>
      </c>
      <c r="J39" s="155"/>
    </row>
    <row r="40" spans="1:10" x14ac:dyDescent="0.25">
      <c r="A40" s="91">
        <v>37</v>
      </c>
      <c r="B40" s="94" t="s">
        <v>182</v>
      </c>
      <c r="C40" s="94" t="s">
        <v>176</v>
      </c>
      <c r="D40" s="92" t="s">
        <v>190</v>
      </c>
      <c r="E40" s="94" t="s">
        <v>178</v>
      </c>
      <c r="F40" s="94" t="s">
        <v>242</v>
      </c>
      <c r="G40" s="92" t="s">
        <v>217</v>
      </c>
      <c r="H40" s="97" t="s">
        <v>18</v>
      </c>
      <c r="I40" s="105" t="s">
        <v>252</v>
      </c>
      <c r="J40" s="155"/>
    </row>
    <row r="41" spans="1:10" x14ac:dyDescent="0.25">
      <c r="A41" s="91">
        <v>38</v>
      </c>
      <c r="B41" s="92" t="s">
        <v>193</v>
      </c>
      <c r="C41" s="94" t="s">
        <v>197</v>
      </c>
      <c r="D41" s="92" t="s">
        <v>190</v>
      </c>
      <c r="E41" s="94" t="s">
        <v>243</v>
      </c>
      <c r="F41" s="94" t="s">
        <v>187</v>
      </c>
      <c r="G41" s="92" t="s">
        <v>244</v>
      </c>
      <c r="H41" s="97" t="s">
        <v>18</v>
      </c>
      <c r="I41" s="105" t="s">
        <v>248</v>
      </c>
      <c r="J41" s="155"/>
    </row>
    <row r="42" spans="1:10" x14ac:dyDescent="0.25">
      <c r="A42" s="91">
        <v>39</v>
      </c>
      <c r="B42" s="94" t="s">
        <v>204</v>
      </c>
      <c r="C42" s="94" t="s">
        <v>176</v>
      </c>
      <c r="D42" s="92" t="s">
        <v>190</v>
      </c>
      <c r="E42" s="94" t="s">
        <v>178</v>
      </c>
      <c r="F42" s="94" t="s">
        <v>245</v>
      </c>
      <c r="G42" s="92" t="s">
        <v>217</v>
      </c>
      <c r="H42" s="97" t="s">
        <v>184</v>
      </c>
      <c r="I42" s="105" t="s">
        <v>248</v>
      </c>
      <c r="J42" s="155"/>
    </row>
    <row r="43" spans="1:10" x14ac:dyDescent="0.25">
      <c r="A43" s="91">
        <v>40</v>
      </c>
      <c r="B43" s="92" t="s">
        <v>211</v>
      </c>
      <c r="C43" s="94" t="s">
        <v>176</v>
      </c>
      <c r="D43" s="92" t="s">
        <v>190</v>
      </c>
      <c r="E43" s="94" t="s">
        <v>178</v>
      </c>
      <c r="F43" s="94" t="s">
        <v>245</v>
      </c>
      <c r="G43" s="92" t="s">
        <v>217</v>
      </c>
      <c r="H43" s="97" t="s">
        <v>184</v>
      </c>
      <c r="I43" s="105" t="s">
        <v>248</v>
      </c>
      <c r="J43" s="155"/>
    </row>
    <row r="44" spans="1:10" x14ac:dyDescent="0.25">
      <c r="A44" s="91">
        <v>41</v>
      </c>
      <c r="B44" s="94" t="s">
        <v>182</v>
      </c>
      <c r="C44" s="94" t="s">
        <v>176</v>
      </c>
      <c r="D44" s="92" t="s">
        <v>190</v>
      </c>
      <c r="E44" s="94" t="s">
        <v>178</v>
      </c>
      <c r="F44" s="94" t="s">
        <v>246</v>
      </c>
      <c r="G44" s="99" t="s">
        <v>247</v>
      </c>
      <c r="H44" s="97" t="s">
        <v>18</v>
      </c>
      <c r="I44" s="105" t="s">
        <v>253</v>
      </c>
      <c r="J44" s="155"/>
    </row>
  </sheetData>
  <mergeCells count="2">
    <mergeCell ref="A1:I2"/>
    <mergeCell ref="J4:J4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C22"/>
  <sheetViews>
    <sheetView workbookViewId="0">
      <selection activeCell="F17" sqref="F17"/>
    </sheetView>
  </sheetViews>
  <sheetFormatPr baseColWidth="10" defaultRowHeight="15.75" x14ac:dyDescent="0.25"/>
  <cols>
    <col min="1" max="1" width="67.140625" style="26" customWidth="1"/>
    <col min="2" max="2" width="11.85546875" style="30" customWidth="1"/>
    <col min="3" max="3" width="18.28515625" style="27" customWidth="1"/>
  </cols>
  <sheetData>
    <row r="1" spans="1:3" ht="15.75" customHeight="1" x14ac:dyDescent="0.25">
      <c r="A1" s="47" t="s">
        <v>63</v>
      </c>
      <c r="B1" s="48" t="s">
        <v>62</v>
      </c>
      <c r="C1" s="36" t="s">
        <v>27</v>
      </c>
    </row>
    <row r="2" spans="1:3" x14ac:dyDescent="0.25">
      <c r="A2" s="2" t="s">
        <v>172</v>
      </c>
      <c r="B2" s="24">
        <v>3</v>
      </c>
      <c r="C2" s="156" t="s">
        <v>169</v>
      </c>
    </row>
    <row r="3" spans="1:3" x14ac:dyDescent="0.25">
      <c r="A3" s="2" t="s">
        <v>173</v>
      </c>
      <c r="B3" s="24">
        <v>3</v>
      </c>
      <c r="C3" s="156"/>
    </row>
    <row r="4" spans="1:3" x14ac:dyDescent="0.25">
      <c r="A4" s="2" t="s">
        <v>174</v>
      </c>
      <c r="B4" s="24">
        <v>0</v>
      </c>
      <c r="C4" s="156"/>
    </row>
    <row r="5" spans="1:3" x14ac:dyDescent="0.25">
      <c r="A5" s="23"/>
      <c r="B5" s="28"/>
    </row>
    <row r="6" spans="1:3" x14ac:dyDescent="0.25">
      <c r="A6" s="47" t="s">
        <v>66</v>
      </c>
      <c r="B6" s="48" t="s">
        <v>62</v>
      </c>
      <c r="C6" s="36" t="s">
        <v>27</v>
      </c>
    </row>
    <row r="7" spans="1:3" x14ac:dyDescent="0.25">
      <c r="A7" s="2" t="s">
        <v>172</v>
      </c>
      <c r="B7" s="24">
        <v>9</v>
      </c>
      <c r="C7" s="156" t="s">
        <v>169</v>
      </c>
    </row>
    <row r="8" spans="1:3" x14ac:dyDescent="0.25">
      <c r="A8" s="2" t="s">
        <v>173</v>
      </c>
      <c r="B8" s="24">
        <v>14</v>
      </c>
      <c r="C8" s="156"/>
    </row>
    <row r="9" spans="1:3" x14ac:dyDescent="0.25">
      <c r="A9" s="2" t="s">
        <v>174</v>
      </c>
      <c r="B9" s="24">
        <v>4</v>
      </c>
      <c r="C9" s="156"/>
    </row>
    <row r="10" spans="1:3" x14ac:dyDescent="0.25">
      <c r="A10" s="25"/>
      <c r="B10" s="29"/>
    </row>
    <row r="11" spans="1:3" x14ac:dyDescent="0.25">
      <c r="A11" s="47" t="s">
        <v>64</v>
      </c>
      <c r="B11" s="48" t="s">
        <v>62</v>
      </c>
      <c r="C11" s="36" t="s">
        <v>27</v>
      </c>
    </row>
    <row r="12" spans="1:3" x14ac:dyDescent="0.25">
      <c r="A12" s="2" t="s">
        <v>172</v>
      </c>
      <c r="B12" s="24">
        <v>8</v>
      </c>
      <c r="C12" s="156" t="s">
        <v>169</v>
      </c>
    </row>
    <row r="13" spans="1:3" x14ac:dyDescent="0.25">
      <c r="A13" s="2" t="s">
        <v>173</v>
      </c>
      <c r="B13" s="24">
        <v>7</v>
      </c>
      <c r="C13" s="156"/>
    </row>
    <row r="14" spans="1:3" x14ac:dyDescent="0.25">
      <c r="A14" s="2" t="s">
        <v>174</v>
      </c>
      <c r="B14" s="24">
        <v>0</v>
      </c>
      <c r="C14" s="156"/>
    </row>
    <row r="16" spans="1:3" x14ac:dyDescent="0.25">
      <c r="A16" s="47" t="s">
        <v>65</v>
      </c>
      <c r="B16" s="48" t="s">
        <v>62</v>
      </c>
      <c r="C16" s="36" t="s">
        <v>27</v>
      </c>
    </row>
    <row r="17" spans="1:3" x14ac:dyDescent="0.25">
      <c r="A17" s="2" t="s">
        <v>172</v>
      </c>
      <c r="B17" s="24">
        <v>21</v>
      </c>
      <c r="C17" s="156" t="s">
        <v>169</v>
      </c>
    </row>
    <row r="18" spans="1:3" x14ac:dyDescent="0.25">
      <c r="A18" s="2" t="s">
        <v>173</v>
      </c>
      <c r="B18" s="24">
        <v>11</v>
      </c>
      <c r="C18" s="156"/>
    </row>
    <row r="19" spans="1:3" x14ac:dyDescent="0.25">
      <c r="A19" s="2" t="s">
        <v>174</v>
      </c>
      <c r="B19" s="24">
        <v>2</v>
      </c>
      <c r="C19" s="156"/>
    </row>
    <row r="21" spans="1:3" x14ac:dyDescent="0.25">
      <c r="A21" s="25"/>
      <c r="B21" s="29"/>
    </row>
    <row r="22" spans="1:3" x14ac:dyDescent="0.25">
      <c r="A22" s="25"/>
      <c r="B22" s="29"/>
    </row>
  </sheetData>
  <mergeCells count="4">
    <mergeCell ref="C2:C4"/>
    <mergeCell ref="C7:C9"/>
    <mergeCell ref="C12:C14"/>
    <mergeCell ref="C17:C19"/>
  </mergeCells>
  <phoneticPr fontId="2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NNA asistidos OR,OM</vt:lpstr>
      <vt:lpstr>Adopciones</vt:lpstr>
      <vt:lpstr>Equipos Multidisciplinarios</vt:lpstr>
      <vt:lpstr>Ingresos en los Hogares de Paso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Mayra Doñe</cp:lastModifiedBy>
  <dcterms:created xsi:type="dcterms:W3CDTF">2022-04-05T21:31:15Z</dcterms:created>
  <dcterms:modified xsi:type="dcterms:W3CDTF">2026-01-14T19:05:00Z</dcterms:modified>
</cp:coreProperties>
</file>