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s 2026\"/>
    </mc:Choice>
  </mc:AlternateContent>
  <bookViews>
    <workbookView xWindow="0" yWindow="0" windowWidth="20490" windowHeight="7200" tabRatio="972" activeTab="5"/>
  </bookViews>
  <sheets>
    <sheet name="NNA asistidos OR,OM" sheetId="9" r:id="rId1"/>
    <sheet name="Adopciones" sheetId="2" r:id="rId2"/>
    <sheet name="Equipos Multidisciplinarios" sheetId="3" r:id="rId3"/>
    <sheet name="Ingresos en los Hogares de Paso" sheetId="4" r:id="rId4"/>
    <sheet name="NNA en situación de calle" sheetId="6" r:id="rId5"/>
    <sheet name="Restitución de Derecho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3" l="1"/>
  <c r="G72" i="3"/>
  <c r="F72" i="3"/>
  <c r="E72" i="3"/>
  <c r="D72" i="3"/>
  <c r="C72" i="3"/>
  <c r="C40" i="3"/>
  <c r="D40" i="3"/>
  <c r="E40" i="3"/>
  <c r="F40" i="3"/>
  <c r="G40" i="3"/>
  <c r="H40" i="3"/>
  <c r="G6" i="9" l="1"/>
  <c r="G7" i="9"/>
  <c r="G8" i="9"/>
  <c r="G10" i="9"/>
  <c r="G12" i="9"/>
  <c r="G14" i="9"/>
  <c r="G15" i="9"/>
  <c r="G16" i="9"/>
  <c r="G17" i="9"/>
  <c r="G18" i="9"/>
  <c r="G19" i="9"/>
  <c r="G21" i="9"/>
  <c r="G22" i="9"/>
  <c r="G24" i="9"/>
  <c r="G25" i="9"/>
  <c r="G26" i="9"/>
  <c r="G29" i="9"/>
  <c r="G30" i="9"/>
  <c r="G32" i="9"/>
  <c r="G33" i="9"/>
  <c r="G34" i="9"/>
  <c r="G35" i="9"/>
  <c r="G37" i="9"/>
  <c r="G38" i="9"/>
  <c r="G40" i="9"/>
  <c r="G41" i="9"/>
  <c r="G42" i="9"/>
  <c r="G43" i="9"/>
  <c r="F44" i="9" l="1"/>
  <c r="G13" i="9"/>
  <c r="G39" i="9"/>
  <c r="G36" i="9"/>
  <c r="G28" i="9"/>
  <c r="G23" i="9"/>
  <c r="G20" i="9"/>
  <c r="G9" i="9"/>
  <c r="G11" i="9"/>
  <c r="E44" i="9"/>
  <c r="G31" i="9"/>
  <c r="G27" i="9"/>
  <c r="G44" i="9" l="1"/>
  <c r="H29" i="3" l="1"/>
  <c r="C29" i="3"/>
  <c r="D29" i="3"/>
  <c r="E29" i="3"/>
  <c r="F29" i="3"/>
  <c r="G29" i="3"/>
  <c r="I29" i="3"/>
  <c r="J29" i="3"/>
  <c r="K29" i="3"/>
</calcChain>
</file>

<file path=xl/sharedStrings.xml><?xml version="1.0" encoding="utf-8"?>
<sst xmlns="http://schemas.openxmlformats.org/spreadsheetml/2006/main" count="789" uniqueCount="217">
  <si>
    <t>Puerto Plata</t>
  </si>
  <si>
    <t>Dajabón</t>
  </si>
  <si>
    <t>San Juan</t>
  </si>
  <si>
    <t>Barahona</t>
  </si>
  <si>
    <t>La Romana</t>
  </si>
  <si>
    <t>El Seibo</t>
  </si>
  <si>
    <t>San Pedro de Macorís</t>
  </si>
  <si>
    <t>Hato Mayor</t>
  </si>
  <si>
    <t>Adopciones nacionales</t>
  </si>
  <si>
    <t>Adopciones internacionales</t>
  </si>
  <si>
    <t xml:space="preserve">Total </t>
  </si>
  <si>
    <t xml:space="preserve">Tribunal </t>
  </si>
  <si>
    <t xml:space="preserve">Psicología </t>
  </si>
  <si>
    <t xml:space="preserve">Trabajo Social </t>
  </si>
  <si>
    <t xml:space="preserve">Centros de Entrevistas </t>
  </si>
  <si>
    <t>Baní</t>
  </si>
  <si>
    <t>Bonao</t>
  </si>
  <si>
    <t>Cotuí</t>
  </si>
  <si>
    <t>Distrito Nacional</t>
  </si>
  <si>
    <t>Higuey</t>
  </si>
  <si>
    <t>Moca</t>
  </si>
  <si>
    <t xml:space="preserve">Montecristi </t>
  </si>
  <si>
    <t>Nagua</t>
  </si>
  <si>
    <t>Movimiento</t>
  </si>
  <si>
    <t>Ingresos</t>
  </si>
  <si>
    <t>Reingresos</t>
  </si>
  <si>
    <t>Trimestre</t>
  </si>
  <si>
    <t>Tipo de Adopciones</t>
  </si>
  <si>
    <t>Cantidad de Niños, Niñas y adolescentes integrados a una familia</t>
  </si>
  <si>
    <t>Informes entregados</t>
  </si>
  <si>
    <t xml:space="preserve">Evaluaciones </t>
  </si>
  <si>
    <t xml:space="preserve">Visitas </t>
  </si>
  <si>
    <t xml:space="preserve"> Psicologia </t>
  </si>
  <si>
    <t xml:space="preserve">Trabajo social </t>
  </si>
  <si>
    <t xml:space="preserve"> padre/madre o tutor </t>
  </si>
  <si>
    <t>San Pedro</t>
  </si>
  <si>
    <t xml:space="preserve">San Cristobal </t>
  </si>
  <si>
    <t xml:space="preserve">Hato Mator </t>
  </si>
  <si>
    <t xml:space="preserve">Santiago, Civil </t>
  </si>
  <si>
    <t xml:space="preserve">Sto. Dgo., Civil </t>
  </si>
  <si>
    <t>Sto. Dgo., Penal</t>
  </si>
  <si>
    <t>CAIPACLP</t>
  </si>
  <si>
    <t xml:space="preserve">Santiago, Penal </t>
  </si>
  <si>
    <t>San Francisco</t>
  </si>
  <si>
    <t>TOTAL GENERAL</t>
  </si>
  <si>
    <t xml:space="preserve">Centro de Atención Integral para Adolescentes en Conflicto con la Ley Penal CAIPACLP </t>
  </si>
  <si>
    <t xml:space="preserve">Hato Nuevo </t>
  </si>
  <si>
    <t xml:space="preserve">IPREME </t>
  </si>
  <si>
    <t xml:space="preserve">Santiago </t>
  </si>
  <si>
    <t xml:space="preserve">Femenino 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</si>
  <si>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</si>
  <si>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</si>
  <si>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</si>
  <si>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</si>
  <si>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</si>
  <si>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</si>
  <si>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>Sexo</t>
  </si>
  <si>
    <t>Edad</t>
  </si>
  <si>
    <t>Nacionalidad</t>
  </si>
  <si>
    <t>Informes solicitados</t>
  </si>
  <si>
    <t>Niños, niñas y adolescentes ingresados en los Hogares de Paso</t>
  </si>
  <si>
    <t>No.</t>
  </si>
  <si>
    <t>Lugar de abordaje</t>
  </si>
  <si>
    <t>Perfil detectado</t>
  </si>
  <si>
    <t xml:space="preserve">Localidad </t>
  </si>
  <si>
    <t>Oficina Técnica Regional Cibao Norte (Santiago)</t>
  </si>
  <si>
    <t>Oficina Técnica Municipal Puerto Plata</t>
  </si>
  <si>
    <t>Oficina Técnica Municipal Sosua</t>
  </si>
  <si>
    <t>Oficina Técnica Regional Cibao Sur (La Vega)</t>
  </si>
  <si>
    <t>Oficina Técnica Municipal Jarabacoa</t>
  </si>
  <si>
    <t>Oficina Técnica Municipal Constanza</t>
  </si>
  <si>
    <t>Oficina Técnica Municipal Bonao</t>
  </si>
  <si>
    <t>Oficina Técnica Municipal Cotuí</t>
  </si>
  <si>
    <t>Oficina Técnica Regional Cibao Nordeste (San Francisco de Macorís)</t>
  </si>
  <si>
    <t>Oficina Técnica Municipal Cabrera</t>
  </si>
  <si>
    <t>Oficina Técnica Municipal Nagua</t>
  </si>
  <si>
    <t>Oficina Técnica Municipal Las Terrenas</t>
  </si>
  <si>
    <t>Oficina Técnica Municipal Salcedo</t>
  </si>
  <si>
    <t>Oficina Técnica Municipal Samaná</t>
  </si>
  <si>
    <t>Oficina Técnica Regional Cibao Noroeste (Mao)</t>
  </si>
  <si>
    <t>Oficina Técnica Municipal Dajabón</t>
  </si>
  <si>
    <t>Oficina Técnica Regional Valdesia (San Cristóbal)</t>
  </si>
  <si>
    <t>Oficina Técnica Municipal Haina</t>
  </si>
  <si>
    <t>Oficina Técnica Municipal Villa Altagracia</t>
  </si>
  <si>
    <t xml:space="preserve">Oficina Técnica Municipal Azua </t>
  </si>
  <si>
    <t>Oficina Técnica Municipal San José de Ocoa</t>
  </si>
  <si>
    <t>Oficina Técnica Regional  El Valle (San Juan)</t>
  </si>
  <si>
    <t>Oficina Técnica Municipal Comendador</t>
  </si>
  <si>
    <t>Oficina Técnica Regional Enriquillo (Barahona)</t>
  </si>
  <si>
    <t>Oficina Técnica Municipal Jimaní</t>
  </si>
  <si>
    <t>Oficina Técnica Municipal Pedernales</t>
  </si>
  <si>
    <t>Oficina Técnica Regional Yuma (La Romana)</t>
  </si>
  <si>
    <t>Oficina Técnica Municipal Verón-Bávaro</t>
  </si>
  <si>
    <t>Oficina Técnica Municipal El Seibo</t>
  </si>
  <si>
    <t>Oficina Técnica Municipal Higüey</t>
  </si>
  <si>
    <t>Oficina Técnica Regional Higuamo (San Pedro de Macorís)</t>
  </si>
  <si>
    <t>Oficina Técnica Municipal Hato Mayor</t>
  </si>
  <si>
    <t>Oficina Técnica Municipal Monte Plata</t>
  </si>
  <si>
    <t>Oficina Técnica Municipal Sabana de la Mar</t>
  </si>
  <si>
    <t>Oficina Técnica Regional Metropolitana-Ozama  (Santo Domingo Este)</t>
  </si>
  <si>
    <t>Oficina Técnica Municipal Boca Chica</t>
  </si>
  <si>
    <t>Oficina Técnica Municipal (Santo Domingo Norte)</t>
  </si>
  <si>
    <t>Oficina Técnica Municipal Los Alcarrizos</t>
  </si>
  <si>
    <t>Entrevista familiar</t>
  </si>
  <si>
    <t xml:space="preserve">Informes Entregado TNNA </t>
  </si>
  <si>
    <t xml:space="preserve">Informes Ps. Entregados al TNNA </t>
  </si>
  <si>
    <t>Entrevista de nuevo ingreso</t>
  </si>
  <si>
    <t>Ts Entregados al Centro</t>
  </si>
  <si>
    <t xml:space="preserve">Informes TS. Entregados al TNNA </t>
  </si>
  <si>
    <t xml:space="preserve">Acompañamiento a las  familia </t>
  </si>
  <si>
    <t xml:space="preserve">Entrevistas Forenses realizadas </t>
  </si>
  <si>
    <t xml:space="preserve">Acompañamiento a los adolescentes con  Medidas Alternativas </t>
  </si>
  <si>
    <t>Estadísticas de las Acciones Desarrolladas a Favor de la Niñez y la Adolescencia</t>
  </si>
  <si>
    <t>a través de la Oficina Técnica  Regionales y Municipales</t>
  </si>
  <si>
    <t>Región</t>
  </si>
  <si>
    <t>Provincia</t>
  </si>
  <si>
    <t>Oficinas</t>
  </si>
  <si>
    <t xml:space="preserve">Cantidad </t>
  </si>
  <si>
    <t>Total</t>
  </si>
  <si>
    <t>Niños y adolescentes</t>
  </si>
  <si>
    <t>Niñas y adolescentes</t>
  </si>
  <si>
    <t>Región I- Cibao Norte</t>
  </si>
  <si>
    <t>Santiago</t>
  </si>
  <si>
    <t>Región II-Cibao Sur</t>
  </si>
  <si>
    <t>La Vega</t>
  </si>
  <si>
    <t>Monseñor Nouel</t>
  </si>
  <si>
    <t>Sánchez Ramírez</t>
  </si>
  <si>
    <t>Región III- Cibao Nordeste</t>
  </si>
  <si>
    <t>Duarte</t>
  </si>
  <si>
    <t>María Trinidad  Sánchez</t>
  </si>
  <si>
    <t>Samaná</t>
  </si>
  <si>
    <t>Hermanas Mirabal</t>
  </si>
  <si>
    <t>Region IV-Cibao Noroeste</t>
  </si>
  <si>
    <t>Valverde</t>
  </si>
  <si>
    <t>Región V- Valdesia</t>
  </si>
  <si>
    <t>San Cristóbal</t>
  </si>
  <si>
    <t>Azua</t>
  </si>
  <si>
    <t>San José de Ocoa</t>
  </si>
  <si>
    <t>Región VI- El Valle</t>
  </si>
  <si>
    <t xml:space="preserve">Elías Piña </t>
  </si>
  <si>
    <t>Región VII- Enriquillo</t>
  </si>
  <si>
    <t>Independencia</t>
  </si>
  <si>
    <t>Pedernales</t>
  </si>
  <si>
    <t>Región VIII- Yuma</t>
  </si>
  <si>
    <t>La Altagracia</t>
  </si>
  <si>
    <t>Región IX- Higuamo</t>
  </si>
  <si>
    <t>Monte Plata</t>
  </si>
  <si>
    <t>Región X-Ozama</t>
  </si>
  <si>
    <t>Santo Domingo</t>
  </si>
  <si>
    <t>Fuente: Elaborado por la Dirección de Planificación y Desarrollo/ Depto. de Monitoreo y Evaluacion de PPP/ Sección de Estadística con registros administrativo de la Dirección de Desarrollo Territorial y Supervisión/ Departamento de Gestión Territorial</t>
  </si>
  <si>
    <t>Octubre</t>
  </si>
  <si>
    <t>Noviembre</t>
  </si>
  <si>
    <t>Diciembre</t>
  </si>
  <si>
    <t>10 años</t>
  </si>
  <si>
    <t>M</t>
  </si>
  <si>
    <t>Dominicana</t>
  </si>
  <si>
    <t>Mendicidad por cuenta propia o en grupo de pares</t>
  </si>
  <si>
    <t>11 años</t>
  </si>
  <si>
    <t>13 años</t>
  </si>
  <si>
    <t>Santo Domingo Este</t>
  </si>
  <si>
    <t>14 años</t>
  </si>
  <si>
    <t>Oficina Nacional</t>
  </si>
  <si>
    <t>Haitiana</t>
  </si>
  <si>
    <t>Boca Chica</t>
  </si>
  <si>
    <t>15 años</t>
  </si>
  <si>
    <t>F</t>
  </si>
  <si>
    <t xml:space="preserve">Inmediaciones de la Playa </t>
  </si>
  <si>
    <t>Reinserción Familiar</t>
  </si>
  <si>
    <t>Primer trimestre: enero-marzo 2026</t>
  </si>
  <si>
    <t>Enero-marzo</t>
  </si>
  <si>
    <t>Niños, Niñas y Adolescentes  intervenidos por la sección de en situación de calle y  peores formas de trabajo infantil, según grupo de edad y sexo, enero-marzo 2026</t>
  </si>
  <si>
    <t>La  Romana</t>
  </si>
  <si>
    <t>La Vega, Sala Civil</t>
  </si>
  <si>
    <t>La Vega, Sala Penal</t>
  </si>
  <si>
    <t>Valverde Mao</t>
  </si>
  <si>
    <t xml:space="preserve">Unidad de Medida/ Tribunal </t>
  </si>
  <si>
    <t xml:space="preserve">Informes de acompañamientos entregados </t>
  </si>
  <si>
    <t xml:space="preserve">Seguimientos  a los adolescentes realizados </t>
  </si>
  <si>
    <t xml:space="preserve">Seguimiento a las familias </t>
  </si>
  <si>
    <t>Jornada de protección</t>
  </si>
  <si>
    <t>Calles y avenidas</t>
  </si>
  <si>
    <t>Limpia vidrios</t>
  </si>
  <si>
    <t>1/14/2026</t>
  </si>
  <si>
    <t>10/23/2026</t>
  </si>
  <si>
    <t>1/28/2026</t>
  </si>
  <si>
    <t xml:space="preserve">Explotado por adulto para fines de mendicidad </t>
  </si>
  <si>
    <t>Zona turística o recreativa</t>
  </si>
  <si>
    <t>1/30/2026</t>
  </si>
  <si>
    <t>Vendedor de frutas u otra mercancia en vía pública</t>
  </si>
  <si>
    <t>Limpiabotas</t>
  </si>
  <si>
    <t>12 años</t>
  </si>
  <si>
    <t xml:space="preserve">ASFL </t>
  </si>
  <si>
    <t>Hogares de paso</t>
  </si>
  <si>
    <t>Denuncia de protección</t>
  </si>
  <si>
    <t>16 años</t>
  </si>
  <si>
    <t xml:space="preserve">Atención al Usuario </t>
  </si>
  <si>
    <t>Riesgo y vulnerabilidad</t>
  </si>
  <si>
    <t>2/13/2026</t>
  </si>
  <si>
    <t>3 años</t>
  </si>
  <si>
    <t>2/16/2026</t>
  </si>
  <si>
    <t>2/23/2026</t>
  </si>
  <si>
    <t>Otros</t>
  </si>
  <si>
    <t>2/26/2026</t>
  </si>
  <si>
    <t xml:space="preserve">Plaza comercial o tiendas </t>
  </si>
  <si>
    <t>17 años</t>
  </si>
  <si>
    <t>Zona Colonial</t>
  </si>
  <si>
    <t>1/23/2026</t>
  </si>
  <si>
    <t>3/20/2026</t>
  </si>
  <si>
    <t>3/26/2026</t>
  </si>
  <si>
    <t>Oficina Valdesia</t>
  </si>
  <si>
    <t>Situación de calle</t>
  </si>
  <si>
    <t>3/16/2026</t>
  </si>
  <si>
    <t>3/23/2026</t>
  </si>
  <si>
    <t>Motivo de ingreso/Referido por</t>
  </si>
  <si>
    <t>Dia</t>
  </si>
  <si>
    <t>Medida provisional (HP/ASFL, Vacacional de Haina o Reinserciòn familiar)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</si>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</sst>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C0A]General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Times New Roman"/>
      <family val="1"/>
    </font>
    <font>
      <sz val="9"/>
      <name val="Times New Roman"/>
      <family val="1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92CDDC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rgb="FF5B9BD5"/>
      </patternFill>
    </fill>
    <fill>
      <patternFill patternType="solid">
        <fgColor theme="8" tint="0.59999389629810485"/>
        <bgColor theme="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164" fontId="6" fillId="0" borderId="0" applyBorder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1" fillId="8" borderId="0" applyNumberFormat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12" fillId="4" borderId="5" xfId="0" applyFont="1" applyFill="1" applyBorder="1"/>
    <xf numFmtId="0" fontId="13" fillId="4" borderId="2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5" fillId="6" borderId="2" xfId="1" applyFont="1" applyFill="1" applyBorder="1" applyAlignment="1">
      <alignment vertical="center"/>
    </xf>
    <xf numFmtId="0" fontId="5" fillId="6" borderId="2" xfId="1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6" borderId="2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wrapText="1"/>
    </xf>
    <xf numFmtId="0" fontId="11" fillId="6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8" fillId="9" borderId="2" xfId="0" applyFont="1" applyFill="1" applyBorder="1" applyAlignment="1">
      <alignment vertical="center" wrapText="1"/>
    </xf>
    <xf numFmtId="0" fontId="5" fillId="4" borderId="12" xfId="6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17" fillId="11" borderId="14" xfId="0" applyFont="1" applyFill="1" applyBorder="1" applyAlignment="1">
      <alignment horizontal="center" vertical="center" wrapText="1"/>
    </xf>
    <xf numFmtId="0" fontId="17" fillId="11" borderId="1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1" fontId="0" fillId="0" borderId="10" xfId="0" applyNumberForma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1" fontId="0" fillId="4" borderId="10" xfId="0" applyNumberForma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18" fillId="7" borderId="10" xfId="0" applyFont="1" applyFill="1" applyBorder="1" applyAlignment="1">
      <alignment vertical="center"/>
    </xf>
    <xf numFmtId="1" fontId="18" fillId="7" borderId="10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11" borderId="1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3" fillId="4" borderId="2" xfId="0" applyFont="1" applyFill="1" applyBorder="1" applyAlignment="1">
      <alignment vertical="center" wrapText="1"/>
    </xf>
    <xf numFmtId="0" fontId="24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5" fillId="12" borderId="16" xfId="0" applyFont="1" applyFill="1" applyBorder="1" applyAlignment="1">
      <alignment horizontal="center"/>
    </xf>
    <xf numFmtId="0" fontId="28" fillId="14" borderId="18" xfId="4" applyFont="1" applyFill="1" applyBorder="1" applyAlignment="1">
      <alignment vertical="center" wrapText="1"/>
    </xf>
    <xf numFmtId="0" fontId="28" fillId="14" borderId="18" xfId="4" applyFont="1" applyFill="1" applyBorder="1" applyAlignment="1">
      <alignment horizontal="left" vertical="center" wrapText="1"/>
    </xf>
    <xf numFmtId="0" fontId="28" fillId="14" borderId="18" xfId="4" applyFont="1" applyFill="1" applyBorder="1" applyAlignment="1">
      <alignment horizontal="center" vertical="center" wrapText="1"/>
    </xf>
    <xf numFmtId="0" fontId="28" fillId="14" borderId="18" xfId="0" applyFont="1" applyFill="1" applyBorder="1" applyAlignment="1">
      <alignment vertical="center" wrapText="1"/>
    </xf>
    <xf numFmtId="0" fontId="28" fillId="14" borderId="18" xfId="4" applyFont="1" applyFill="1" applyBorder="1" applyAlignment="1">
      <alignment vertical="top" wrapText="1"/>
    </xf>
    <xf numFmtId="0" fontId="27" fillId="13" borderId="18" xfId="0" applyFont="1" applyFill="1" applyBorder="1" applyAlignment="1">
      <alignment horizontal="center" vertical="center"/>
    </xf>
    <xf numFmtId="14" fontId="27" fillId="13" borderId="18" xfId="0" applyNumberFormat="1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7" fillId="10" borderId="10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2" fillId="0" borderId="1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5" fillId="6" borderId="8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6" fillId="9" borderId="6" xfId="0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18" xfId="0" applyFill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7">
    <cellStyle name="40% - Énfasis1" xfId="6" builtinId="31"/>
    <cellStyle name="Excel Built-in Normal" xfId="2"/>
    <cellStyle name="Excel_BuiltIn_Buena 1" xfId="3"/>
    <cellStyle name="Incorrecto" xfId="1" builtinId="27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="86" zoomScaleNormal="86" workbookViewId="0">
      <selection activeCell="H6" sqref="H6:H44"/>
    </sheetView>
  </sheetViews>
  <sheetFormatPr baseColWidth="10" defaultColWidth="11.42578125" defaultRowHeight="15" x14ac:dyDescent="0.25"/>
  <cols>
    <col min="1" max="1" width="21.28515625" customWidth="1"/>
    <col min="3" max="3" width="20.85546875" customWidth="1"/>
    <col min="4" max="4" width="65.42578125" customWidth="1"/>
    <col min="5" max="5" width="15.28515625" customWidth="1"/>
    <col min="6" max="6" width="20" customWidth="1"/>
    <col min="8" max="8" width="16.85546875" customWidth="1"/>
    <col min="10" max="10" width="14.28515625" customWidth="1"/>
    <col min="11" max="11" width="14.42578125" customWidth="1"/>
    <col min="13" max="13" width="13.85546875" customWidth="1"/>
    <col min="16" max="16" width="14.28515625" customWidth="1"/>
    <col min="18" max="18" width="19.42578125" customWidth="1"/>
    <col min="19" max="19" width="30.140625" customWidth="1"/>
  </cols>
  <sheetData>
    <row r="1" spans="1:8" ht="15.75" x14ac:dyDescent="0.25">
      <c r="A1" s="98" t="s">
        <v>112</v>
      </c>
      <c r="B1" s="98"/>
      <c r="C1" s="98"/>
      <c r="D1" s="98"/>
      <c r="E1" s="98"/>
      <c r="F1" s="98"/>
      <c r="G1" s="98"/>
    </row>
    <row r="2" spans="1:8" ht="15.75" x14ac:dyDescent="0.25">
      <c r="A2" s="99" t="s">
        <v>113</v>
      </c>
      <c r="B2" s="99"/>
      <c r="C2" s="99"/>
      <c r="D2" s="99"/>
      <c r="E2" s="99"/>
      <c r="F2" s="99"/>
      <c r="G2" s="99"/>
    </row>
    <row r="3" spans="1:8" ht="15.75" x14ac:dyDescent="0.25">
      <c r="A3" s="100" t="s">
        <v>168</v>
      </c>
      <c r="B3" s="100"/>
      <c r="C3" s="100"/>
      <c r="D3" s="100"/>
      <c r="E3" s="100"/>
      <c r="F3" s="100"/>
      <c r="G3" s="100"/>
    </row>
    <row r="4" spans="1:8" ht="15.75" x14ac:dyDescent="0.25">
      <c r="A4" s="92" t="s">
        <v>114</v>
      </c>
      <c r="B4" s="92" t="s">
        <v>61</v>
      </c>
      <c r="C4" s="92" t="s">
        <v>115</v>
      </c>
      <c r="D4" s="92" t="s">
        <v>116</v>
      </c>
      <c r="E4" s="93" t="s">
        <v>117</v>
      </c>
      <c r="F4" s="94"/>
      <c r="G4" s="94"/>
      <c r="H4" s="84" t="s">
        <v>26</v>
      </c>
    </row>
    <row r="5" spans="1:8" ht="28.5" x14ac:dyDescent="0.25">
      <c r="A5" s="92"/>
      <c r="B5" s="92"/>
      <c r="C5" s="92"/>
      <c r="D5" s="92"/>
      <c r="E5" s="43" t="s">
        <v>119</v>
      </c>
      <c r="F5" s="44" t="s">
        <v>120</v>
      </c>
      <c r="G5" s="57" t="s">
        <v>118</v>
      </c>
      <c r="H5" s="84"/>
    </row>
    <row r="6" spans="1:8" x14ac:dyDescent="0.25">
      <c r="A6" s="95" t="s">
        <v>121</v>
      </c>
      <c r="B6" s="45">
        <v>1</v>
      </c>
      <c r="C6" s="46" t="s">
        <v>122</v>
      </c>
      <c r="D6" s="37" t="s">
        <v>65</v>
      </c>
      <c r="E6" s="47">
        <v>418</v>
      </c>
      <c r="F6" s="47">
        <v>363</v>
      </c>
      <c r="G6" s="47">
        <f t="shared" ref="G6:G43" si="0">E6+F6</f>
        <v>781</v>
      </c>
      <c r="H6" s="85" t="s">
        <v>169</v>
      </c>
    </row>
    <row r="7" spans="1:8" x14ac:dyDescent="0.25">
      <c r="A7" s="86"/>
      <c r="B7" s="48">
        <v>2</v>
      </c>
      <c r="C7" s="87" t="s">
        <v>0</v>
      </c>
      <c r="D7" s="38" t="s">
        <v>66</v>
      </c>
      <c r="E7" s="47">
        <v>13</v>
      </c>
      <c r="F7" s="47">
        <v>15</v>
      </c>
      <c r="G7" s="47">
        <f t="shared" si="0"/>
        <v>28</v>
      </c>
      <c r="H7" s="85"/>
    </row>
    <row r="8" spans="1:8" x14ac:dyDescent="0.25">
      <c r="A8" s="86"/>
      <c r="B8" s="48">
        <v>3</v>
      </c>
      <c r="C8" s="88"/>
      <c r="D8" s="38" t="s">
        <v>67</v>
      </c>
      <c r="E8" s="47">
        <v>5</v>
      </c>
      <c r="F8" s="47">
        <v>17</v>
      </c>
      <c r="G8" s="47">
        <f t="shared" si="0"/>
        <v>22</v>
      </c>
      <c r="H8" s="85"/>
    </row>
    <row r="9" spans="1:8" x14ac:dyDescent="0.25">
      <c r="A9" s="86" t="s">
        <v>123</v>
      </c>
      <c r="B9" s="48">
        <v>4</v>
      </c>
      <c r="C9" s="90" t="s">
        <v>124</v>
      </c>
      <c r="D9" s="38" t="s">
        <v>68</v>
      </c>
      <c r="E9" s="47">
        <v>2</v>
      </c>
      <c r="F9" s="47">
        <v>5</v>
      </c>
      <c r="G9" s="47">
        <f t="shared" si="0"/>
        <v>7</v>
      </c>
      <c r="H9" s="85"/>
    </row>
    <row r="10" spans="1:8" x14ac:dyDescent="0.25">
      <c r="A10" s="86"/>
      <c r="B10" s="48">
        <v>5</v>
      </c>
      <c r="C10" s="90"/>
      <c r="D10" s="38" t="s">
        <v>69</v>
      </c>
      <c r="E10" s="47">
        <v>4</v>
      </c>
      <c r="F10" s="47">
        <v>4</v>
      </c>
      <c r="G10" s="47">
        <f t="shared" si="0"/>
        <v>8</v>
      </c>
      <c r="H10" s="85"/>
    </row>
    <row r="11" spans="1:8" x14ac:dyDescent="0.25">
      <c r="A11" s="86"/>
      <c r="B11" s="48">
        <v>6</v>
      </c>
      <c r="C11" s="90"/>
      <c r="D11" s="38" t="s">
        <v>70</v>
      </c>
      <c r="E11" s="47">
        <v>31</v>
      </c>
      <c r="F11" s="47">
        <v>36</v>
      </c>
      <c r="G11" s="47">
        <f t="shared" si="0"/>
        <v>67</v>
      </c>
      <c r="H11" s="85"/>
    </row>
    <row r="12" spans="1:8" x14ac:dyDescent="0.25">
      <c r="A12" s="86"/>
      <c r="B12" s="48">
        <v>7</v>
      </c>
      <c r="C12" s="38" t="s">
        <v>125</v>
      </c>
      <c r="D12" s="38" t="s">
        <v>71</v>
      </c>
      <c r="E12" s="47">
        <v>68</v>
      </c>
      <c r="F12" s="47">
        <v>51</v>
      </c>
      <c r="G12" s="47">
        <f t="shared" si="0"/>
        <v>119</v>
      </c>
      <c r="H12" s="85"/>
    </row>
    <row r="13" spans="1:8" x14ac:dyDescent="0.25">
      <c r="A13" s="86"/>
      <c r="B13" s="48">
        <v>8</v>
      </c>
      <c r="C13" s="38" t="s">
        <v>126</v>
      </c>
      <c r="D13" s="38" t="s">
        <v>72</v>
      </c>
      <c r="E13" s="47">
        <v>7</v>
      </c>
      <c r="F13" s="47">
        <v>0</v>
      </c>
      <c r="G13" s="47">
        <f t="shared" si="0"/>
        <v>7</v>
      </c>
      <c r="H13" s="85"/>
    </row>
    <row r="14" spans="1:8" x14ac:dyDescent="0.25">
      <c r="A14" s="86" t="s">
        <v>127</v>
      </c>
      <c r="B14" s="48">
        <v>9</v>
      </c>
      <c r="C14" s="49" t="s">
        <v>128</v>
      </c>
      <c r="D14" s="38" t="s">
        <v>73</v>
      </c>
      <c r="E14" s="47">
        <v>64</v>
      </c>
      <c r="F14" s="47">
        <v>72</v>
      </c>
      <c r="G14" s="47">
        <f t="shared" si="0"/>
        <v>136</v>
      </c>
      <c r="H14" s="85"/>
    </row>
    <row r="15" spans="1:8" ht="15" customHeight="1" x14ac:dyDescent="0.25">
      <c r="A15" s="86"/>
      <c r="B15" s="48">
        <v>10</v>
      </c>
      <c r="C15" s="87" t="s">
        <v>129</v>
      </c>
      <c r="D15" s="38" t="s">
        <v>74</v>
      </c>
      <c r="E15" s="47">
        <v>62</v>
      </c>
      <c r="F15" s="47">
        <v>66</v>
      </c>
      <c r="G15" s="47">
        <f t="shared" si="0"/>
        <v>128</v>
      </c>
      <c r="H15" s="85"/>
    </row>
    <row r="16" spans="1:8" x14ac:dyDescent="0.25">
      <c r="A16" s="86"/>
      <c r="B16" s="48">
        <v>11</v>
      </c>
      <c r="C16" s="88"/>
      <c r="D16" s="38" t="s">
        <v>75</v>
      </c>
      <c r="E16" s="47">
        <v>0</v>
      </c>
      <c r="F16" s="47">
        <v>0</v>
      </c>
      <c r="G16" s="47">
        <f t="shared" si="0"/>
        <v>0</v>
      </c>
      <c r="H16" s="85"/>
    </row>
    <row r="17" spans="1:8" x14ac:dyDescent="0.25">
      <c r="A17" s="86"/>
      <c r="B17" s="48">
        <v>12</v>
      </c>
      <c r="C17" s="38" t="s">
        <v>130</v>
      </c>
      <c r="D17" s="38" t="s">
        <v>76</v>
      </c>
      <c r="E17" s="47">
        <v>5</v>
      </c>
      <c r="F17" s="47">
        <v>8</v>
      </c>
      <c r="G17" s="47">
        <f t="shared" si="0"/>
        <v>13</v>
      </c>
      <c r="H17" s="85"/>
    </row>
    <row r="18" spans="1:8" x14ac:dyDescent="0.25">
      <c r="A18" s="86"/>
      <c r="B18" s="48">
        <v>13</v>
      </c>
      <c r="C18" s="38" t="s">
        <v>131</v>
      </c>
      <c r="D18" s="38" t="s">
        <v>77</v>
      </c>
      <c r="E18" s="47">
        <v>14</v>
      </c>
      <c r="F18" s="47">
        <v>15</v>
      </c>
      <c r="G18" s="47">
        <f t="shared" si="0"/>
        <v>29</v>
      </c>
      <c r="H18" s="85"/>
    </row>
    <row r="19" spans="1:8" x14ac:dyDescent="0.25">
      <c r="A19" s="86"/>
      <c r="B19" s="48">
        <v>14</v>
      </c>
      <c r="C19" s="38" t="s">
        <v>130</v>
      </c>
      <c r="D19" s="38" t="s">
        <v>78</v>
      </c>
      <c r="E19" s="47">
        <v>0</v>
      </c>
      <c r="F19" s="47">
        <v>0</v>
      </c>
      <c r="G19" s="47">
        <f t="shared" si="0"/>
        <v>0</v>
      </c>
      <c r="H19" s="85"/>
    </row>
    <row r="20" spans="1:8" x14ac:dyDescent="0.25">
      <c r="A20" s="86" t="s">
        <v>132</v>
      </c>
      <c r="B20" s="48">
        <v>15</v>
      </c>
      <c r="C20" s="38" t="s">
        <v>133</v>
      </c>
      <c r="D20" s="38" t="s">
        <v>79</v>
      </c>
      <c r="E20" s="47">
        <v>220</v>
      </c>
      <c r="F20" s="47">
        <v>195</v>
      </c>
      <c r="G20" s="47">
        <f t="shared" si="0"/>
        <v>415</v>
      </c>
      <c r="H20" s="85"/>
    </row>
    <row r="21" spans="1:8" x14ac:dyDescent="0.25">
      <c r="A21" s="86"/>
      <c r="B21" s="48">
        <v>16</v>
      </c>
      <c r="C21" s="38" t="s">
        <v>1</v>
      </c>
      <c r="D21" s="38" t="s">
        <v>80</v>
      </c>
      <c r="E21" s="47">
        <v>724</v>
      </c>
      <c r="F21" s="47">
        <v>694</v>
      </c>
      <c r="G21" s="47">
        <f t="shared" si="0"/>
        <v>1418</v>
      </c>
      <c r="H21" s="85"/>
    </row>
    <row r="22" spans="1:8" x14ac:dyDescent="0.25">
      <c r="A22" s="86" t="s">
        <v>134</v>
      </c>
      <c r="B22" s="48">
        <v>17</v>
      </c>
      <c r="C22" s="90" t="s">
        <v>135</v>
      </c>
      <c r="D22" s="38" t="s">
        <v>81</v>
      </c>
      <c r="E22" s="47">
        <v>77</v>
      </c>
      <c r="F22" s="47">
        <v>72</v>
      </c>
      <c r="G22" s="47">
        <f t="shared" si="0"/>
        <v>149</v>
      </c>
      <c r="H22" s="85"/>
    </row>
    <row r="23" spans="1:8" x14ac:dyDescent="0.25">
      <c r="A23" s="86"/>
      <c r="B23" s="48">
        <v>18</v>
      </c>
      <c r="C23" s="90"/>
      <c r="D23" s="38" t="s">
        <v>82</v>
      </c>
      <c r="E23" s="47">
        <v>726</v>
      </c>
      <c r="F23" s="47">
        <v>785</v>
      </c>
      <c r="G23" s="47">
        <f t="shared" si="0"/>
        <v>1511</v>
      </c>
      <c r="H23" s="85"/>
    </row>
    <row r="24" spans="1:8" x14ac:dyDescent="0.25">
      <c r="A24" s="86"/>
      <c r="B24" s="48">
        <v>19</v>
      </c>
      <c r="C24" s="90"/>
      <c r="D24" s="38" t="s">
        <v>83</v>
      </c>
      <c r="E24" s="47">
        <v>6</v>
      </c>
      <c r="F24" s="47">
        <v>10</v>
      </c>
      <c r="G24" s="47">
        <f t="shared" si="0"/>
        <v>16</v>
      </c>
      <c r="H24" s="85"/>
    </row>
    <row r="25" spans="1:8" x14ac:dyDescent="0.25">
      <c r="A25" s="86"/>
      <c r="B25" s="48">
        <v>20</v>
      </c>
      <c r="C25" s="38" t="s">
        <v>136</v>
      </c>
      <c r="D25" s="38" t="s">
        <v>84</v>
      </c>
      <c r="E25" s="47">
        <v>12</v>
      </c>
      <c r="F25" s="47">
        <v>15</v>
      </c>
      <c r="G25" s="47">
        <f t="shared" si="0"/>
        <v>27</v>
      </c>
      <c r="H25" s="85"/>
    </row>
    <row r="26" spans="1:8" x14ac:dyDescent="0.25">
      <c r="A26" s="86"/>
      <c r="B26" s="48">
        <v>21</v>
      </c>
      <c r="C26" s="38" t="s">
        <v>137</v>
      </c>
      <c r="D26" s="38" t="s">
        <v>85</v>
      </c>
      <c r="E26" s="47">
        <v>3</v>
      </c>
      <c r="F26" s="47">
        <v>2</v>
      </c>
      <c r="G26" s="47">
        <f t="shared" si="0"/>
        <v>5</v>
      </c>
      <c r="H26" s="85"/>
    </row>
    <row r="27" spans="1:8" x14ac:dyDescent="0.25">
      <c r="A27" s="86" t="s">
        <v>138</v>
      </c>
      <c r="B27" s="48">
        <v>22</v>
      </c>
      <c r="C27" s="38" t="s">
        <v>2</v>
      </c>
      <c r="D27" s="38" t="s">
        <v>86</v>
      </c>
      <c r="E27" s="47">
        <v>354</v>
      </c>
      <c r="F27" s="47">
        <v>176</v>
      </c>
      <c r="G27" s="47">
        <f t="shared" si="0"/>
        <v>530</v>
      </c>
      <c r="H27" s="85"/>
    </row>
    <row r="28" spans="1:8" x14ac:dyDescent="0.25">
      <c r="A28" s="86"/>
      <c r="B28" s="48">
        <v>23</v>
      </c>
      <c r="C28" s="38" t="s">
        <v>139</v>
      </c>
      <c r="D28" s="38" t="s">
        <v>87</v>
      </c>
      <c r="E28" s="50">
        <v>612</v>
      </c>
      <c r="F28" s="50">
        <v>633</v>
      </c>
      <c r="G28" s="47">
        <f t="shared" si="0"/>
        <v>1245</v>
      </c>
      <c r="H28" s="85"/>
    </row>
    <row r="29" spans="1:8" x14ac:dyDescent="0.25">
      <c r="A29" s="86" t="s">
        <v>140</v>
      </c>
      <c r="B29" s="48">
        <v>24</v>
      </c>
      <c r="C29" s="38" t="s">
        <v>3</v>
      </c>
      <c r="D29" s="38" t="s">
        <v>88</v>
      </c>
      <c r="E29" s="47">
        <v>0</v>
      </c>
      <c r="F29" s="47">
        <v>2</v>
      </c>
      <c r="G29" s="47">
        <f t="shared" si="0"/>
        <v>2</v>
      </c>
      <c r="H29" s="85"/>
    </row>
    <row r="30" spans="1:8" x14ac:dyDescent="0.25">
      <c r="A30" s="86"/>
      <c r="B30" s="48">
        <v>25</v>
      </c>
      <c r="C30" s="38" t="s">
        <v>141</v>
      </c>
      <c r="D30" s="38" t="s">
        <v>89</v>
      </c>
      <c r="E30" s="47">
        <v>88</v>
      </c>
      <c r="F30" s="47">
        <v>78</v>
      </c>
      <c r="G30" s="47">
        <f t="shared" si="0"/>
        <v>166</v>
      </c>
      <c r="H30" s="85"/>
    </row>
    <row r="31" spans="1:8" x14ac:dyDescent="0.25">
      <c r="A31" s="86"/>
      <c r="B31" s="48">
        <v>26</v>
      </c>
      <c r="C31" s="38" t="s">
        <v>142</v>
      </c>
      <c r="D31" s="38" t="s">
        <v>90</v>
      </c>
      <c r="E31" s="47">
        <v>11</v>
      </c>
      <c r="F31" s="47">
        <v>3</v>
      </c>
      <c r="G31" s="47">
        <f t="shared" si="0"/>
        <v>14</v>
      </c>
      <c r="H31" s="85"/>
    </row>
    <row r="32" spans="1:8" x14ac:dyDescent="0.25">
      <c r="A32" s="86" t="s">
        <v>143</v>
      </c>
      <c r="B32" s="48">
        <v>27</v>
      </c>
      <c r="C32" s="38" t="s">
        <v>4</v>
      </c>
      <c r="D32" s="38" t="s">
        <v>91</v>
      </c>
      <c r="E32" s="47">
        <v>0</v>
      </c>
      <c r="F32" s="47">
        <v>2</v>
      </c>
      <c r="G32" s="47">
        <f t="shared" si="0"/>
        <v>2</v>
      </c>
      <c r="H32" s="85"/>
    </row>
    <row r="33" spans="1:8" x14ac:dyDescent="0.25">
      <c r="A33" s="86"/>
      <c r="B33" s="48">
        <v>28</v>
      </c>
      <c r="C33" s="38" t="s">
        <v>144</v>
      </c>
      <c r="D33" s="38" t="s">
        <v>92</v>
      </c>
      <c r="E33" s="47">
        <v>71</v>
      </c>
      <c r="F33" s="47">
        <v>65</v>
      </c>
      <c r="G33" s="47">
        <f t="shared" si="0"/>
        <v>136</v>
      </c>
      <c r="H33" s="85"/>
    </row>
    <row r="34" spans="1:8" x14ac:dyDescent="0.25">
      <c r="A34" s="86"/>
      <c r="B34" s="48">
        <v>29</v>
      </c>
      <c r="C34" s="38" t="s">
        <v>5</v>
      </c>
      <c r="D34" s="38" t="s">
        <v>93</v>
      </c>
      <c r="E34" s="47">
        <v>0</v>
      </c>
      <c r="F34" s="47">
        <v>7</v>
      </c>
      <c r="G34" s="47">
        <f t="shared" si="0"/>
        <v>7</v>
      </c>
      <c r="H34" s="85"/>
    </row>
    <row r="35" spans="1:8" x14ac:dyDescent="0.25">
      <c r="A35" s="86"/>
      <c r="B35" s="48">
        <v>30</v>
      </c>
      <c r="C35" s="38" t="s">
        <v>144</v>
      </c>
      <c r="D35" s="38" t="s">
        <v>94</v>
      </c>
      <c r="E35" s="47">
        <v>22</v>
      </c>
      <c r="F35" s="47">
        <v>9</v>
      </c>
      <c r="G35" s="47">
        <f t="shared" si="0"/>
        <v>31</v>
      </c>
      <c r="H35" s="85"/>
    </row>
    <row r="36" spans="1:8" x14ac:dyDescent="0.25">
      <c r="A36" s="86" t="s">
        <v>145</v>
      </c>
      <c r="B36" s="48">
        <v>31</v>
      </c>
      <c r="C36" s="38" t="s">
        <v>6</v>
      </c>
      <c r="D36" s="38" t="s">
        <v>95</v>
      </c>
      <c r="E36" s="47">
        <v>10</v>
      </c>
      <c r="F36" s="47">
        <v>2</v>
      </c>
      <c r="G36" s="47">
        <f t="shared" si="0"/>
        <v>12</v>
      </c>
      <c r="H36" s="85"/>
    </row>
    <row r="37" spans="1:8" x14ac:dyDescent="0.25">
      <c r="A37" s="86"/>
      <c r="B37" s="48">
        <v>32</v>
      </c>
      <c r="C37" s="38" t="s">
        <v>7</v>
      </c>
      <c r="D37" s="38" t="s">
        <v>96</v>
      </c>
      <c r="E37" s="47">
        <v>40</v>
      </c>
      <c r="F37" s="47">
        <v>34</v>
      </c>
      <c r="G37" s="47">
        <f t="shared" si="0"/>
        <v>74</v>
      </c>
      <c r="H37" s="85"/>
    </row>
    <row r="38" spans="1:8" x14ac:dyDescent="0.25">
      <c r="A38" s="86"/>
      <c r="B38" s="48">
        <v>33</v>
      </c>
      <c r="C38" s="38" t="s">
        <v>146</v>
      </c>
      <c r="D38" s="38" t="s">
        <v>97</v>
      </c>
      <c r="E38" s="47">
        <v>3</v>
      </c>
      <c r="F38" s="47">
        <v>3</v>
      </c>
      <c r="G38" s="47">
        <f t="shared" si="0"/>
        <v>6</v>
      </c>
      <c r="H38" s="85"/>
    </row>
    <row r="39" spans="1:8" x14ac:dyDescent="0.25">
      <c r="A39" s="86"/>
      <c r="B39" s="48">
        <v>34</v>
      </c>
      <c r="C39" s="38" t="s">
        <v>7</v>
      </c>
      <c r="D39" s="38" t="s">
        <v>98</v>
      </c>
      <c r="E39" s="47">
        <v>15</v>
      </c>
      <c r="F39" s="47">
        <v>16</v>
      </c>
      <c r="G39" s="47">
        <f t="shared" si="0"/>
        <v>31</v>
      </c>
      <c r="H39" s="85"/>
    </row>
    <row r="40" spans="1:8" x14ac:dyDescent="0.25">
      <c r="A40" s="86" t="s">
        <v>147</v>
      </c>
      <c r="B40" s="48">
        <v>35</v>
      </c>
      <c r="C40" s="90" t="s">
        <v>148</v>
      </c>
      <c r="D40" s="38" t="s">
        <v>99</v>
      </c>
      <c r="E40" s="47">
        <v>40</v>
      </c>
      <c r="F40" s="47">
        <v>33</v>
      </c>
      <c r="G40" s="47">
        <f t="shared" si="0"/>
        <v>73</v>
      </c>
      <c r="H40" s="85"/>
    </row>
    <row r="41" spans="1:8" x14ac:dyDescent="0.25">
      <c r="A41" s="86"/>
      <c r="B41" s="48">
        <v>36</v>
      </c>
      <c r="C41" s="90"/>
      <c r="D41" s="38" t="s">
        <v>100</v>
      </c>
      <c r="E41" s="47">
        <v>10</v>
      </c>
      <c r="F41" s="47">
        <v>8</v>
      </c>
      <c r="G41" s="47">
        <f t="shared" si="0"/>
        <v>18</v>
      </c>
      <c r="H41" s="85"/>
    </row>
    <row r="42" spans="1:8" x14ac:dyDescent="0.25">
      <c r="A42" s="86"/>
      <c r="B42" s="48">
        <v>37</v>
      </c>
      <c r="C42" s="90"/>
      <c r="D42" s="38" t="s">
        <v>101</v>
      </c>
      <c r="E42" s="47">
        <v>14</v>
      </c>
      <c r="F42" s="47">
        <v>26</v>
      </c>
      <c r="G42" s="47">
        <f t="shared" si="0"/>
        <v>40</v>
      </c>
      <c r="H42" s="85"/>
    </row>
    <row r="43" spans="1:8" x14ac:dyDescent="0.25">
      <c r="A43" s="89"/>
      <c r="B43" s="51">
        <v>38</v>
      </c>
      <c r="C43" s="91"/>
      <c r="D43" s="39" t="s">
        <v>102</v>
      </c>
      <c r="E43" s="52">
        <v>23</v>
      </c>
      <c r="F43" s="52">
        <v>30</v>
      </c>
      <c r="G43" s="47">
        <f t="shared" si="0"/>
        <v>53</v>
      </c>
      <c r="H43" s="85"/>
    </row>
    <row r="44" spans="1:8" x14ac:dyDescent="0.25">
      <c r="A44" s="53"/>
      <c r="B44" s="53"/>
      <c r="C44" s="53"/>
      <c r="D44" s="53" t="s">
        <v>118</v>
      </c>
      <c r="E44" s="54">
        <f>SUM(E6:E43)</f>
        <v>3774</v>
      </c>
      <c r="F44" s="54">
        <f>SUM(F6:F43)</f>
        <v>3552</v>
      </c>
      <c r="G44" s="54">
        <f>SUM(G6:G43)</f>
        <v>7326</v>
      </c>
      <c r="H44" s="85"/>
    </row>
    <row r="45" spans="1:8" ht="23.25" customHeight="1" x14ac:dyDescent="0.25">
      <c r="A45" s="96" t="s">
        <v>149</v>
      </c>
      <c r="B45" s="97"/>
      <c r="C45" s="97"/>
      <c r="D45" s="97"/>
      <c r="E45" s="97"/>
      <c r="F45" s="97"/>
      <c r="G45" s="97"/>
      <c r="H45" s="97"/>
    </row>
  </sheetData>
  <mergeCells count="26">
    <mergeCell ref="A1:G1"/>
    <mergeCell ref="A2:G2"/>
    <mergeCell ref="A3:G3"/>
    <mergeCell ref="A4:A5"/>
    <mergeCell ref="B4:B5"/>
    <mergeCell ref="C22:C24"/>
    <mergeCell ref="A27:A28"/>
    <mergeCell ref="A29:A31"/>
    <mergeCell ref="A32:A35"/>
    <mergeCell ref="A45:H45"/>
    <mergeCell ref="H4:H5"/>
    <mergeCell ref="H6:H44"/>
    <mergeCell ref="A14:A19"/>
    <mergeCell ref="C15:C16"/>
    <mergeCell ref="A36:A39"/>
    <mergeCell ref="A40:A43"/>
    <mergeCell ref="C40:C43"/>
    <mergeCell ref="C4:C5"/>
    <mergeCell ref="D4:D5"/>
    <mergeCell ref="E4:G4"/>
    <mergeCell ref="A6:A8"/>
    <mergeCell ref="C7:C8"/>
    <mergeCell ref="A9:A13"/>
    <mergeCell ref="C9:C11"/>
    <mergeCell ref="A20:A21"/>
    <mergeCell ref="A22:A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4"/>
  <sheetViews>
    <sheetView workbookViewId="0">
      <selection activeCell="B8" sqref="B8"/>
    </sheetView>
  </sheetViews>
  <sheetFormatPr baseColWidth="10" defaultRowHeight="15" x14ac:dyDescent="0.25"/>
  <cols>
    <col min="1" max="1" width="25.7109375" customWidth="1"/>
    <col min="2" max="2" width="35.140625" customWidth="1"/>
    <col min="3" max="3" width="20.140625" customWidth="1"/>
  </cols>
  <sheetData>
    <row r="1" spans="1:3" ht="33.75" customHeight="1" x14ac:dyDescent="0.25">
      <c r="A1" s="22" t="s">
        <v>27</v>
      </c>
      <c r="B1" s="23" t="s">
        <v>28</v>
      </c>
      <c r="C1" s="24" t="s">
        <v>26</v>
      </c>
    </row>
    <row r="2" spans="1:3" x14ac:dyDescent="0.25">
      <c r="A2" s="42" t="s">
        <v>8</v>
      </c>
      <c r="B2" s="33">
        <v>26</v>
      </c>
      <c r="C2" s="3" t="s">
        <v>169</v>
      </c>
    </row>
    <row r="3" spans="1:3" x14ac:dyDescent="0.25">
      <c r="A3" s="42" t="s">
        <v>9</v>
      </c>
      <c r="B3" s="33">
        <v>0</v>
      </c>
      <c r="C3" s="3" t="s">
        <v>169</v>
      </c>
    </row>
    <row r="4" spans="1:3" x14ac:dyDescent="0.25">
      <c r="B4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72"/>
  <sheetViews>
    <sheetView topLeftCell="B1" workbookViewId="0">
      <selection activeCell="J37" sqref="J37:J38"/>
    </sheetView>
  </sheetViews>
  <sheetFormatPr baseColWidth="10" defaultColWidth="11.42578125" defaultRowHeight="15" x14ac:dyDescent="0.25"/>
  <cols>
    <col min="1" max="1" width="1.42578125" style="4" hidden="1" customWidth="1"/>
    <col min="2" max="2" width="21" style="4" customWidth="1"/>
    <col min="3" max="3" width="17.85546875" style="4" bestFit="1" customWidth="1"/>
    <col min="4" max="4" width="18.42578125" style="4" bestFit="1" customWidth="1"/>
    <col min="5" max="5" width="16.140625" style="4" customWidth="1"/>
    <col min="6" max="6" width="14.42578125" style="4" customWidth="1"/>
    <col min="7" max="7" width="17.85546875" style="4" bestFit="1" customWidth="1"/>
    <col min="8" max="8" width="11.28515625" style="4" customWidth="1"/>
    <col min="9" max="9" width="10" style="4" customWidth="1"/>
    <col min="10" max="10" width="11.140625" style="4" customWidth="1"/>
    <col min="11" max="11" width="10" style="4" customWidth="1"/>
    <col min="12" max="12" width="20.7109375" style="4" customWidth="1"/>
    <col min="13" max="16384" width="11.42578125" style="4"/>
  </cols>
  <sheetData>
    <row r="1" spans="1:12" ht="15" customHeight="1" x14ac:dyDescent="0.25">
      <c r="B1" s="126" t="s">
        <v>11</v>
      </c>
      <c r="C1" s="122" t="s">
        <v>12</v>
      </c>
      <c r="D1" s="122"/>
      <c r="E1" s="122"/>
      <c r="F1" s="122"/>
      <c r="G1" s="122" t="s">
        <v>13</v>
      </c>
      <c r="H1" s="122"/>
      <c r="I1" s="122"/>
      <c r="J1" s="122"/>
      <c r="K1" s="124" t="s">
        <v>14</v>
      </c>
      <c r="L1" s="129" t="s">
        <v>26</v>
      </c>
    </row>
    <row r="2" spans="1:12" ht="15" customHeight="1" x14ac:dyDescent="0.25">
      <c r="B2" s="127"/>
      <c r="C2" s="123" t="s">
        <v>59</v>
      </c>
      <c r="D2" s="123" t="s">
        <v>29</v>
      </c>
      <c r="E2" s="122" t="s">
        <v>30</v>
      </c>
      <c r="F2" s="122"/>
      <c r="G2" s="123" t="s">
        <v>59</v>
      </c>
      <c r="H2" s="123" t="s">
        <v>104</v>
      </c>
      <c r="I2" s="124" t="s">
        <v>103</v>
      </c>
      <c r="J2" s="122" t="s">
        <v>31</v>
      </c>
      <c r="K2" s="133"/>
      <c r="L2" s="130"/>
    </row>
    <row r="3" spans="1:12" ht="30" x14ac:dyDescent="0.25">
      <c r="B3" s="128"/>
      <c r="C3" s="123"/>
      <c r="D3" s="123"/>
      <c r="E3" s="32" t="s">
        <v>55</v>
      </c>
      <c r="F3" s="34" t="s">
        <v>34</v>
      </c>
      <c r="G3" s="123"/>
      <c r="H3" s="123"/>
      <c r="I3" s="125"/>
      <c r="J3" s="122"/>
      <c r="K3" s="125"/>
      <c r="L3" s="131"/>
    </row>
    <row r="4" spans="1:12" ht="15.75" x14ac:dyDescent="0.25">
      <c r="B4" s="5" t="s">
        <v>15</v>
      </c>
      <c r="C4" s="63">
        <v>12</v>
      </c>
      <c r="D4" s="64">
        <v>9</v>
      </c>
      <c r="E4" s="65">
        <v>12</v>
      </c>
      <c r="F4" s="66">
        <v>7</v>
      </c>
      <c r="G4" s="59">
        <v>13</v>
      </c>
      <c r="H4" s="59">
        <v>11</v>
      </c>
      <c r="I4" s="65">
        <v>23</v>
      </c>
      <c r="J4" s="66">
        <v>18</v>
      </c>
      <c r="K4" s="6">
        <v>0</v>
      </c>
      <c r="L4" s="132" t="s">
        <v>169</v>
      </c>
    </row>
    <row r="5" spans="1:12" ht="15.75" x14ac:dyDescent="0.25">
      <c r="B5" s="5" t="s">
        <v>3</v>
      </c>
      <c r="C5" s="67">
        <v>4</v>
      </c>
      <c r="D5" s="68">
        <v>2</v>
      </c>
      <c r="E5" s="69">
        <v>4</v>
      </c>
      <c r="F5" s="6">
        <v>0</v>
      </c>
      <c r="G5" s="12">
        <v>8</v>
      </c>
      <c r="H5" s="12">
        <v>7</v>
      </c>
      <c r="I5" s="69">
        <v>12</v>
      </c>
      <c r="J5" s="6">
        <v>4</v>
      </c>
      <c r="K5" s="6">
        <v>34</v>
      </c>
      <c r="L5" s="132"/>
    </row>
    <row r="6" spans="1:12" ht="15.75" x14ac:dyDescent="0.25">
      <c r="B6" s="7" t="s">
        <v>16</v>
      </c>
      <c r="C6" s="67">
        <v>8</v>
      </c>
      <c r="D6" s="12">
        <v>8</v>
      </c>
      <c r="E6" s="6">
        <v>8</v>
      </c>
      <c r="F6" s="6">
        <v>17</v>
      </c>
      <c r="G6" s="12">
        <v>14</v>
      </c>
      <c r="H6" s="12">
        <v>9</v>
      </c>
      <c r="I6" s="6">
        <v>11</v>
      </c>
      <c r="J6" s="6">
        <v>11</v>
      </c>
      <c r="K6" s="6">
        <v>0</v>
      </c>
      <c r="L6" s="132"/>
    </row>
    <row r="7" spans="1:12" ht="15.75" x14ac:dyDescent="0.25">
      <c r="B7" s="5" t="s">
        <v>17</v>
      </c>
      <c r="C7" s="67">
        <v>6</v>
      </c>
      <c r="D7" s="12">
        <v>5</v>
      </c>
      <c r="E7" s="6">
        <v>1</v>
      </c>
      <c r="F7" s="6">
        <v>3</v>
      </c>
      <c r="G7" s="12">
        <v>11</v>
      </c>
      <c r="H7" s="12">
        <v>9</v>
      </c>
      <c r="I7" s="6">
        <v>5</v>
      </c>
      <c r="J7" s="6">
        <v>5</v>
      </c>
      <c r="K7" s="6">
        <v>0</v>
      </c>
      <c r="L7" s="132"/>
    </row>
    <row r="8" spans="1:12" ht="15.75" x14ac:dyDescent="0.25">
      <c r="B8" s="5" t="s">
        <v>1</v>
      </c>
      <c r="C8" s="67">
        <v>34</v>
      </c>
      <c r="D8" s="12">
        <v>29</v>
      </c>
      <c r="E8" s="6">
        <v>13</v>
      </c>
      <c r="F8" s="6">
        <v>14</v>
      </c>
      <c r="G8" s="12">
        <v>8</v>
      </c>
      <c r="H8" s="12">
        <v>11</v>
      </c>
      <c r="I8" s="6">
        <v>30</v>
      </c>
      <c r="J8" s="6">
        <v>16</v>
      </c>
      <c r="K8" s="6">
        <v>0</v>
      </c>
      <c r="L8" s="132"/>
    </row>
    <row r="9" spans="1:12" ht="16.5" customHeight="1" x14ac:dyDescent="0.25">
      <c r="B9" s="7" t="s">
        <v>18</v>
      </c>
      <c r="C9" s="67">
        <v>72</v>
      </c>
      <c r="D9" s="12">
        <v>77</v>
      </c>
      <c r="E9" s="6">
        <v>105</v>
      </c>
      <c r="F9" s="6">
        <v>38</v>
      </c>
      <c r="G9" s="12">
        <v>98</v>
      </c>
      <c r="H9" s="12">
        <v>82</v>
      </c>
      <c r="I9" s="6">
        <v>103</v>
      </c>
      <c r="J9" s="6">
        <v>89</v>
      </c>
      <c r="K9" s="6">
        <v>0</v>
      </c>
      <c r="L9" s="132"/>
    </row>
    <row r="10" spans="1:12" ht="15.75" x14ac:dyDescent="0.25">
      <c r="B10" s="7" t="s">
        <v>5</v>
      </c>
      <c r="C10" s="67">
        <v>0</v>
      </c>
      <c r="D10" s="12">
        <v>0</v>
      </c>
      <c r="E10" s="12">
        <v>0</v>
      </c>
      <c r="F10" s="12">
        <v>2</v>
      </c>
      <c r="G10" s="12">
        <v>1</v>
      </c>
      <c r="H10" s="12">
        <v>1</v>
      </c>
      <c r="I10" s="12">
        <v>2</v>
      </c>
      <c r="J10" s="12">
        <v>2</v>
      </c>
      <c r="K10" s="6">
        <v>0</v>
      </c>
      <c r="L10" s="132"/>
    </row>
    <row r="11" spans="1:12" ht="15.75" x14ac:dyDescent="0.25">
      <c r="B11" s="7" t="s">
        <v>7</v>
      </c>
      <c r="C11" s="70">
        <v>6</v>
      </c>
      <c r="D11" s="12">
        <v>4</v>
      </c>
      <c r="E11" s="6">
        <v>2</v>
      </c>
      <c r="F11" s="6">
        <v>7</v>
      </c>
      <c r="G11" s="12">
        <v>8</v>
      </c>
      <c r="H11" s="12">
        <v>6</v>
      </c>
      <c r="I11" s="6">
        <v>8</v>
      </c>
      <c r="J11" s="6">
        <v>7</v>
      </c>
      <c r="K11" s="6">
        <v>31</v>
      </c>
      <c r="L11" s="132"/>
    </row>
    <row r="12" spans="1:12" ht="15.75" x14ac:dyDescent="0.25">
      <c r="B12" s="7" t="s">
        <v>19</v>
      </c>
      <c r="C12" s="67">
        <v>32</v>
      </c>
      <c r="D12" s="12">
        <v>41</v>
      </c>
      <c r="E12" s="6">
        <v>2</v>
      </c>
      <c r="F12" s="6">
        <v>22</v>
      </c>
      <c r="G12" s="12">
        <v>47</v>
      </c>
      <c r="H12" s="12">
        <v>52</v>
      </c>
      <c r="I12" s="6">
        <v>84</v>
      </c>
      <c r="J12" s="6">
        <v>53</v>
      </c>
      <c r="K12" s="6">
        <v>3</v>
      </c>
      <c r="L12" s="132"/>
    </row>
    <row r="13" spans="1:12" ht="15.75" x14ac:dyDescent="0.25">
      <c r="B13" s="7" t="s">
        <v>171</v>
      </c>
      <c r="C13" s="67">
        <v>12</v>
      </c>
      <c r="D13" s="12">
        <v>8</v>
      </c>
      <c r="E13" s="6">
        <v>2</v>
      </c>
      <c r="F13" s="6">
        <v>4</v>
      </c>
      <c r="G13" s="12">
        <v>15</v>
      </c>
      <c r="H13" s="12">
        <v>11</v>
      </c>
      <c r="I13" s="6">
        <v>23</v>
      </c>
      <c r="J13" s="6">
        <v>7</v>
      </c>
      <c r="K13" s="6">
        <v>12</v>
      </c>
      <c r="L13" s="132"/>
    </row>
    <row r="14" spans="1:12" ht="15.75" x14ac:dyDescent="0.25">
      <c r="A14" s="8" t="s">
        <v>37</v>
      </c>
      <c r="B14" s="7" t="s">
        <v>172</v>
      </c>
      <c r="C14" s="67">
        <v>11</v>
      </c>
      <c r="D14" s="12">
        <v>7</v>
      </c>
      <c r="E14" s="6">
        <v>4</v>
      </c>
      <c r="F14" s="6">
        <v>13</v>
      </c>
      <c r="G14" s="12">
        <v>31</v>
      </c>
      <c r="H14" s="12">
        <v>27</v>
      </c>
      <c r="I14" s="6">
        <v>69</v>
      </c>
      <c r="J14" s="6">
        <v>43</v>
      </c>
      <c r="K14" s="6">
        <v>0</v>
      </c>
      <c r="L14" s="132"/>
    </row>
    <row r="15" spans="1:12" ht="15.75" x14ac:dyDescent="0.25">
      <c r="B15" s="7" t="s">
        <v>173</v>
      </c>
      <c r="C15" s="67">
        <v>2</v>
      </c>
      <c r="D15" s="12">
        <v>0</v>
      </c>
      <c r="E15" s="6">
        <v>7</v>
      </c>
      <c r="F15" s="6">
        <v>0</v>
      </c>
      <c r="G15" s="12">
        <v>6</v>
      </c>
      <c r="H15" s="12">
        <v>6</v>
      </c>
      <c r="I15" s="6">
        <v>6</v>
      </c>
      <c r="J15" s="6">
        <v>6</v>
      </c>
      <c r="K15" s="6">
        <v>0</v>
      </c>
      <c r="L15" s="132"/>
    </row>
    <row r="16" spans="1:12" ht="15.75" x14ac:dyDescent="0.25">
      <c r="B16" s="7" t="s">
        <v>20</v>
      </c>
      <c r="C16" s="67">
        <v>12</v>
      </c>
      <c r="D16" s="12">
        <v>20</v>
      </c>
      <c r="E16" s="12">
        <v>3</v>
      </c>
      <c r="F16" s="12">
        <v>3</v>
      </c>
      <c r="G16" s="12">
        <v>18</v>
      </c>
      <c r="H16" s="12">
        <v>21</v>
      </c>
      <c r="I16" s="12">
        <v>37</v>
      </c>
      <c r="J16" s="12">
        <v>24</v>
      </c>
      <c r="K16" s="6">
        <v>0</v>
      </c>
      <c r="L16" s="132"/>
    </row>
    <row r="17" spans="2:12" ht="15.75" x14ac:dyDescent="0.25">
      <c r="B17" s="7" t="s">
        <v>21</v>
      </c>
      <c r="C17" s="71">
        <v>0</v>
      </c>
      <c r="D17" s="58">
        <v>0</v>
      </c>
      <c r="E17" s="58">
        <v>0</v>
      </c>
      <c r="F17" s="58">
        <v>0</v>
      </c>
      <c r="G17" s="58">
        <v>28</v>
      </c>
      <c r="H17" s="58">
        <v>28</v>
      </c>
      <c r="I17" s="58">
        <v>52</v>
      </c>
      <c r="J17" s="58">
        <v>56</v>
      </c>
      <c r="K17" s="6">
        <v>30</v>
      </c>
      <c r="L17" s="132"/>
    </row>
    <row r="18" spans="2:12" ht="15.75" customHeight="1" x14ac:dyDescent="0.25">
      <c r="B18" s="7" t="s">
        <v>22</v>
      </c>
      <c r="C18" s="67">
        <v>6</v>
      </c>
      <c r="D18" s="12">
        <v>7</v>
      </c>
      <c r="E18" s="72">
        <v>1</v>
      </c>
      <c r="F18" s="6">
        <v>2</v>
      </c>
      <c r="G18" s="12">
        <v>8</v>
      </c>
      <c r="H18" s="12">
        <v>9</v>
      </c>
      <c r="I18" s="6">
        <v>7</v>
      </c>
      <c r="J18" s="6">
        <v>7</v>
      </c>
      <c r="K18" s="12">
        <v>0</v>
      </c>
      <c r="L18" s="132"/>
    </row>
    <row r="19" spans="2:12" ht="15.75" x14ac:dyDescent="0.25">
      <c r="B19" s="7" t="s">
        <v>0</v>
      </c>
      <c r="C19" s="67">
        <v>19</v>
      </c>
      <c r="D19" s="12">
        <v>26</v>
      </c>
      <c r="E19" s="72">
        <v>17</v>
      </c>
      <c r="F19" s="12">
        <v>9</v>
      </c>
      <c r="G19" s="12">
        <v>25</v>
      </c>
      <c r="H19" s="12">
        <v>20</v>
      </c>
      <c r="I19" s="12">
        <v>20</v>
      </c>
      <c r="J19" s="12">
        <v>20</v>
      </c>
      <c r="K19" s="12">
        <v>7</v>
      </c>
      <c r="L19" s="132"/>
    </row>
    <row r="20" spans="2:12" ht="15.75" x14ac:dyDescent="0.25">
      <c r="B20" s="7" t="s">
        <v>36</v>
      </c>
      <c r="C20" s="67">
        <v>74</v>
      </c>
      <c r="D20" s="12">
        <v>63</v>
      </c>
      <c r="E20" s="6">
        <v>16</v>
      </c>
      <c r="F20" s="6">
        <v>79</v>
      </c>
      <c r="G20" s="12">
        <v>73</v>
      </c>
      <c r="H20" s="12">
        <v>43</v>
      </c>
      <c r="I20" s="6">
        <v>42</v>
      </c>
      <c r="J20" s="6">
        <v>41</v>
      </c>
      <c r="K20" s="12">
        <v>45</v>
      </c>
      <c r="L20" s="132"/>
    </row>
    <row r="21" spans="2:12" ht="15.75" x14ac:dyDescent="0.25">
      <c r="B21" s="7" t="s">
        <v>43</v>
      </c>
      <c r="C21" s="73">
        <v>20</v>
      </c>
      <c r="D21" s="12">
        <v>22</v>
      </c>
      <c r="E21" s="12">
        <v>5</v>
      </c>
      <c r="F21" s="12">
        <v>14</v>
      </c>
      <c r="G21" s="12">
        <v>20</v>
      </c>
      <c r="H21" s="12">
        <v>15</v>
      </c>
      <c r="I21" s="12">
        <v>23</v>
      </c>
      <c r="J21" s="12">
        <v>34</v>
      </c>
      <c r="K21" s="12">
        <v>4</v>
      </c>
      <c r="L21" s="132"/>
    </row>
    <row r="22" spans="2:12" ht="15.75" x14ac:dyDescent="0.25">
      <c r="B22" s="7" t="s">
        <v>2</v>
      </c>
      <c r="C22" s="73">
        <v>11</v>
      </c>
      <c r="D22" s="12">
        <v>8</v>
      </c>
      <c r="E22" s="12">
        <v>6</v>
      </c>
      <c r="F22" s="12">
        <v>7</v>
      </c>
      <c r="G22" s="12">
        <v>13</v>
      </c>
      <c r="H22" s="12">
        <v>15</v>
      </c>
      <c r="I22" s="12">
        <v>26</v>
      </c>
      <c r="J22" s="12">
        <v>19</v>
      </c>
      <c r="K22" s="12">
        <v>18</v>
      </c>
      <c r="L22" s="132"/>
    </row>
    <row r="23" spans="2:12" ht="21" customHeight="1" x14ac:dyDescent="0.25">
      <c r="B23" s="7" t="s">
        <v>35</v>
      </c>
      <c r="C23" s="73">
        <v>9</v>
      </c>
      <c r="D23" s="12">
        <v>13</v>
      </c>
      <c r="E23" s="12">
        <v>20</v>
      </c>
      <c r="F23" s="12">
        <v>8</v>
      </c>
      <c r="G23" s="12">
        <v>12</v>
      </c>
      <c r="H23" s="12">
        <v>21</v>
      </c>
      <c r="I23" s="12">
        <v>21</v>
      </c>
      <c r="J23" s="12">
        <v>17</v>
      </c>
      <c r="K23" s="12">
        <v>17</v>
      </c>
      <c r="L23" s="132"/>
    </row>
    <row r="24" spans="2:12" ht="15" customHeight="1" x14ac:dyDescent="0.25">
      <c r="B24" s="7" t="s">
        <v>38</v>
      </c>
      <c r="C24" s="73">
        <v>74</v>
      </c>
      <c r="D24" s="12">
        <v>68</v>
      </c>
      <c r="E24" s="12">
        <v>20</v>
      </c>
      <c r="F24" s="12">
        <v>64</v>
      </c>
      <c r="G24" s="12">
        <v>67</v>
      </c>
      <c r="H24" s="12">
        <v>54</v>
      </c>
      <c r="I24" s="12">
        <v>69</v>
      </c>
      <c r="J24" s="12">
        <v>73</v>
      </c>
      <c r="K24" s="12">
        <v>14</v>
      </c>
      <c r="L24" s="132"/>
    </row>
    <row r="25" spans="2:12" ht="15.75" x14ac:dyDescent="0.25">
      <c r="B25" s="5" t="s">
        <v>39</v>
      </c>
      <c r="C25" s="67">
        <v>45</v>
      </c>
      <c r="D25" s="12">
        <v>14</v>
      </c>
      <c r="E25" s="12">
        <v>0</v>
      </c>
      <c r="F25" s="12">
        <v>0</v>
      </c>
      <c r="G25" s="12">
        <v>137</v>
      </c>
      <c r="H25" s="12">
        <v>84</v>
      </c>
      <c r="I25" s="6">
        <v>139</v>
      </c>
      <c r="J25" s="6">
        <v>86</v>
      </c>
      <c r="K25" s="12">
        <v>0</v>
      </c>
      <c r="L25" s="132"/>
    </row>
    <row r="26" spans="2:12" ht="15.75" x14ac:dyDescent="0.25">
      <c r="B26" s="9" t="s">
        <v>40</v>
      </c>
      <c r="C26" s="67">
        <v>78</v>
      </c>
      <c r="D26" s="12">
        <v>47</v>
      </c>
      <c r="E26" s="12">
        <v>24</v>
      </c>
      <c r="F26" s="12">
        <v>12</v>
      </c>
      <c r="G26" s="12">
        <v>70</v>
      </c>
      <c r="H26" s="12">
        <v>34</v>
      </c>
      <c r="I26" s="12">
        <v>57</v>
      </c>
      <c r="J26" s="12">
        <v>33</v>
      </c>
      <c r="K26" s="12">
        <v>35</v>
      </c>
      <c r="L26" s="132"/>
    </row>
    <row r="27" spans="2:12" ht="15.75" x14ac:dyDescent="0.25">
      <c r="B27" s="9" t="s">
        <v>42</v>
      </c>
      <c r="C27" s="67">
        <v>29</v>
      </c>
      <c r="D27" s="12">
        <v>23</v>
      </c>
      <c r="E27" s="6">
        <v>30</v>
      </c>
      <c r="F27" s="6">
        <v>12</v>
      </c>
      <c r="G27" s="12">
        <v>62</v>
      </c>
      <c r="H27" s="12">
        <v>23</v>
      </c>
      <c r="I27" s="6">
        <v>37</v>
      </c>
      <c r="J27" s="6">
        <v>8</v>
      </c>
      <c r="K27" s="12">
        <v>16</v>
      </c>
      <c r="L27" s="132"/>
    </row>
    <row r="28" spans="2:12" ht="15.75" x14ac:dyDescent="0.25">
      <c r="B28" s="9" t="s">
        <v>174</v>
      </c>
      <c r="C28" s="67">
        <v>7</v>
      </c>
      <c r="D28" s="12">
        <v>10</v>
      </c>
      <c r="E28" s="12">
        <v>0</v>
      </c>
      <c r="F28" s="12">
        <v>0</v>
      </c>
      <c r="G28" s="12">
        <v>17</v>
      </c>
      <c r="H28" s="12">
        <v>15</v>
      </c>
      <c r="I28" s="6">
        <v>3</v>
      </c>
      <c r="J28" s="6">
        <v>3</v>
      </c>
      <c r="K28" s="12">
        <v>13</v>
      </c>
      <c r="L28" s="132"/>
    </row>
    <row r="29" spans="2:12" ht="15.75" x14ac:dyDescent="0.25">
      <c r="B29" s="10" t="s">
        <v>44</v>
      </c>
      <c r="C29" s="11">
        <f t="shared" ref="C29:K29" si="0">SUM(C4:C28)</f>
        <v>583</v>
      </c>
      <c r="D29" s="11">
        <f t="shared" si="0"/>
        <v>511</v>
      </c>
      <c r="E29" s="11">
        <f t="shared" si="0"/>
        <v>302</v>
      </c>
      <c r="F29" s="11">
        <f t="shared" si="0"/>
        <v>337</v>
      </c>
      <c r="G29" s="11">
        <f t="shared" si="0"/>
        <v>810</v>
      </c>
      <c r="H29" s="11">
        <f t="shared" si="0"/>
        <v>614</v>
      </c>
      <c r="I29" s="11">
        <f t="shared" si="0"/>
        <v>909</v>
      </c>
      <c r="J29" s="11">
        <f t="shared" si="0"/>
        <v>682</v>
      </c>
      <c r="K29" s="11">
        <f t="shared" si="0"/>
        <v>279</v>
      </c>
      <c r="L29" s="132"/>
    </row>
    <row r="33" spans="2:9" ht="15.75" x14ac:dyDescent="0.25">
      <c r="B33" s="118" t="s">
        <v>45</v>
      </c>
      <c r="C33" s="119"/>
      <c r="D33" s="119"/>
      <c r="E33" s="119"/>
      <c r="F33" s="119"/>
      <c r="G33" s="119"/>
      <c r="H33" s="119"/>
      <c r="I33" s="120" t="s">
        <v>26</v>
      </c>
    </row>
    <row r="34" spans="2:9" ht="59.25" customHeight="1" x14ac:dyDescent="0.25">
      <c r="B34" s="40" t="s">
        <v>41</v>
      </c>
      <c r="C34" s="40" t="s">
        <v>105</v>
      </c>
      <c r="D34" s="40" t="s">
        <v>106</v>
      </c>
      <c r="E34" s="40" t="s">
        <v>107</v>
      </c>
      <c r="F34" s="40" t="s">
        <v>108</v>
      </c>
      <c r="G34" s="40" t="s">
        <v>109</v>
      </c>
      <c r="H34" s="40" t="s">
        <v>110</v>
      </c>
      <c r="I34" s="120"/>
    </row>
    <row r="35" spans="2:9" ht="15.75" x14ac:dyDescent="0.25">
      <c r="B35" s="29" t="s">
        <v>46</v>
      </c>
      <c r="C35" s="12">
        <v>1</v>
      </c>
      <c r="D35" s="12">
        <v>74</v>
      </c>
      <c r="E35" s="12">
        <v>57</v>
      </c>
      <c r="F35" s="12">
        <v>8</v>
      </c>
      <c r="G35" s="12">
        <v>19</v>
      </c>
      <c r="H35" s="12">
        <v>3</v>
      </c>
      <c r="I35" s="121" t="s">
        <v>169</v>
      </c>
    </row>
    <row r="36" spans="2:9" ht="15.75" x14ac:dyDescent="0.25">
      <c r="B36" s="30" t="s">
        <v>47</v>
      </c>
      <c r="C36" s="12">
        <v>0</v>
      </c>
      <c r="D36" s="12">
        <v>32</v>
      </c>
      <c r="E36" s="12">
        <v>1</v>
      </c>
      <c r="F36" s="12">
        <v>0</v>
      </c>
      <c r="G36" s="12">
        <v>22</v>
      </c>
      <c r="H36" s="12">
        <v>0</v>
      </c>
      <c r="I36" s="121"/>
    </row>
    <row r="37" spans="2:9" ht="15.75" x14ac:dyDescent="0.25">
      <c r="B37" s="28" t="s">
        <v>4</v>
      </c>
      <c r="C37" s="12">
        <v>16</v>
      </c>
      <c r="D37" s="12">
        <v>7</v>
      </c>
      <c r="E37" s="12">
        <v>39</v>
      </c>
      <c r="F37" s="12">
        <v>9</v>
      </c>
      <c r="G37" s="12">
        <v>21</v>
      </c>
      <c r="H37" s="12">
        <v>0</v>
      </c>
      <c r="I37" s="121"/>
    </row>
    <row r="38" spans="2:9" ht="15.75" x14ac:dyDescent="0.25">
      <c r="B38" s="30" t="s">
        <v>48</v>
      </c>
      <c r="C38" s="12">
        <v>2</v>
      </c>
      <c r="D38" s="12">
        <v>120</v>
      </c>
      <c r="E38" s="12">
        <v>9</v>
      </c>
      <c r="F38" s="12">
        <v>5</v>
      </c>
      <c r="G38" s="12">
        <v>15</v>
      </c>
      <c r="H38" s="12">
        <v>0</v>
      </c>
      <c r="I38" s="121"/>
    </row>
    <row r="39" spans="2:9" ht="15.75" x14ac:dyDescent="0.25">
      <c r="B39" s="28" t="s">
        <v>49</v>
      </c>
      <c r="C39" s="12">
        <v>0</v>
      </c>
      <c r="D39" s="12">
        <v>45</v>
      </c>
      <c r="E39" s="12">
        <v>1</v>
      </c>
      <c r="F39" s="12">
        <v>0</v>
      </c>
      <c r="G39" s="12">
        <v>5</v>
      </c>
      <c r="H39" s="12">
        <v>0</v>
      </c>
      <c r="I39" s="121"/>
    </row>
    <row r="40" spans="2:9" ht="15.75" x14ac:dyDescent="0.25">
      <c r="B40" s="31" t="s">
        <v>10</v>
      </c>
      <c r="C40" s="13">
        <f t="shared" ref="C40:H40" si="1">SUM(C35:C39)</f>
        <v>19</v>
      </c>
      <c r="D40" s="13">
        <f t="shared" si="1"/>
        <v>278</v>
      </c>
      <c r="E40" s="13">
        <f t="shared" si="1"/>
        <v>107</v>
      </c>
      <c r="F40" s="13">
        <f t="shared" si="1"/>
        <v>22</v>
      </c>
      <c r="G40" s="13">
        <f t="shared" si="1"/>
        <v>82</v>
      </c>
      <c r="H40" s="13">
        <f t="shared" si="1"/>
        <v>3</v>
      </c>
      <c r="I40" s="121"/>
    </row>
    <row r="43" spans="2:9" ht="15.75" x14ac:dyDescent="0.25">
      <c r="B43" s="107" t="s">
        <v>111</v>
      </c>
      <c r="C43" s="108"/>
      <c r="D43" s="108"/>
      <c r="E43" s="108"/>
      <c r="F43" s="108"/>
      <c r="G43" s="108"/>
      <c r="H43" s="74"/>
      <c r="I43" s="101" t="s">
        <v>26</v>
      </c>
    </row>
    <row r="44" spans="2:9" x14ac:dyDescent="0.25">
      <c r="B44" s="109" t="s">
        <v>175</v>
      </c>
      <c r="C44" s="112" t="s">
        <v>32</v>
      </c>
      <c r="D44" s="113"/>
      <c r="E44" s="114"/>
      <c r="F44" s="112" t="s">
        <v>33</v>
      </c>
      <c r="G44" s="114"/>
      <c r="H44" s="115" t="s">
        <v>110</v>
      </c>
      <c r="I44" s="102"/>
    </row>
    <row r="45" spans="2:9" ht="15" customHeight="1" x14ac:dyDescent="0.25">
      <c r="B45" s="110"/>
      <c r="C45" s="109" t="s">
        <v>176</v>
      </c>
      <c r="D45" s="109" t="s">
        <v>106</v>
      </c>
      <c r="E45" s="109" t="s">
        <v>177</v>
      </c>
      <c r="F45" s="109" t="s">
        <v>178</v>
      </c>
      <c r="G45" s="109" t="s">
        <v>31</v>
      </c>
      <c r="H45" s="116"/>
      <c r="I45" s="102"/>
    </row>
    <row r="46" spans="2:9" ht="15" customHeight="1" x14ac:dyDescent="0.25">
      <c r="B46" s="111"/>
      <c r="C46" s="111"/>
      <c r="D46" s="111"/>
      <c r="E46" s="111"/>
      <c r="F46" s="111"/>
      <c r="G46" s="111"/>
      <c r="H46" s="117"/>
      <c r="I46" s="103"/>
    </row>
    <row r="47" spans="2:9" ht="15" customHeight="1" x14ac:dyDescent="0.25">
      <c r="B47" s="60" t="s">
        <v>15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  <c r="H47" s="75">
        <v>0</v>
      </c>
      <c r="I47" s="104" t="s">
        <v>169</v>
      </c>
    </row>
    <row r="48" spans="2:9" ht="15" customHeight="1" x14ac:dyDescent="0.25">
      <c r="B48" s="60" t="s">
        <v>3</v>
      </c>
      <c r="C48" s="75">
        <v>0</v>
      </c>
      <c r="D48" s="75">
        <v>0</v>
      </c>
      <c r="E48" s="75">
        <v>0</v>
      </c>
      <c r="F48" s="75">
        <v>0</v>
      </c>
      <c r="G48" s="75">
        <v>0</v>
      </c>
      <c r="H48" s="75">
        <v>0</v>
      </c>
      <c r="I48" s="105"/>
    </row>
    <row r="49" spans="2:9" ht="15" customHeight="1" x14ac:dyDescent="0.25">
      <c r="B49" s="61" t="s">
        <v>16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105"/>
    </row>
    <row r="50" spans="2:9" ht="15" customHeight="1" x14ac:dyDescent="0.25">
      <c r="B50" s="60" t="s">
        <v>17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105"/>
    </row>
    <row r="51" spans="2:9" ht="15" customHeight="1" x14ac:dyDescent="0.25">
      <c r="B51" s="60" t="s">
        <v>1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105"/>
    </row>
    <row r="52" spans="2:9" ht="15" customHeight="1" x14ac:dyDescent="0.25">
      <c r="B52" s="61" t="s">
        <v>18</v>
      </c>
      <c r="C52" s="75">
        <v>34</v>
      </c>
      <c r="D52" s="75">
        <v>7</v>
      </c>
      <c r="E52" s="75">
        <v>90</v>
      </c>
      <c r="F52" s="75">
        <v>0</v>
      </c>
      <c r="G52" s="75">
        <v>11</v>
      </c>
      <c r="H52" s="75">
        <v>15</v>
      </c>
      <c r="I52" s="105"/>
    </row>
    <row r="53" spans="2:9" ht="15" customHeight="1" x14ac:dyDescent="0.25">
      <c r="B53" s="61" t="s">
        <v>5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105"/>
    </row>
    <row r="54" spans="2:9" ht="15" customHeight="1" x14ac:dyDescent="0.25">
      <c r="B54" s="61" t="s">
        <v>7</v>
      </c>
      <c r="C54" s="75">
        <v>1</v>
      </c>
      <c r="D54" s="75">
        <v>0</v>
      </c>
      <c r="E54" s="75">
        <v>1</v>
      </c>
      <c r="F54" s="75">
        <v>4</v>
      </c>
      <c r="G54" s="75">
        <v>2</v>
      </c>
      <c r="H54" s="75">
        <v>0</v>
      </c>
      <c r="I54" s="105"/>
    </row>
    <row r="55" spans="2:9" ht="15" customHeight="1" x14ac:dyDescent="0.25">
      <c r="B55" s="61" t="s">
        <v>19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105"/>
    </row>
    <row r="56" spans="2:9" ht="15" customHeight="1" x14ac:dyDescent="0.25">
      <c r="B56" s="61" t="s">
        <v>171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105"/>
    </row>
    <row r="57" spans="2:9" ht="15" customHeight="1" x14ac:dyDescent="0.25">
      <c r="B57" s="61" t="s">
        <v>172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105"/>
    </row>
    <row r="58" spans="2:9" ht="15" customHeight="1" x14ac:dyDescent="0.25">
      <c r="B58" s="61" t="s">
        <v>173</v>
      </c>
      <c r="C58" s="75">
        <v>7</v>
      </c>
      <c r="D58" s="75">
        <v>2</v>
      </c>
      <c r="E58" s="75">
        <v>14</v>
      </c>
      <c r="F58" s="75">
        <v>13</v>
      </c>
      <c r="G58" s="75">
        <v>0</v>
      </c>
      <c r="H58" s="75">
        <v>0</v>
      </c>
      <c r="I58" s="105"/>
    </row>
    <row r="59" spans="2:9" ht="15" customHeight="1" x14ac:dyDescent="0.25">
      <c r="B59" s="61" t="s">
        <v>20</v>
      </c>
      <c r="C59" s="75">
        <v>0</v>
      </c>
      <c r="D59" s="75">
        <v>0</v>
      </c>
      <c r="E59" s="75">
        <v>5</v>
      </c>
      <c r="F59" s="75">
        <v>0</v>
      </c>
      <c r="G59" s="75">
        <v>0</v>
      </c>
      <c r="H59" s="75">
        <v>0</v>
      </c>
      <c r="I59" s="105"/>
    </row>
    <row r="60" spans="2:9" ht="15" customHeight="1" x14ac:dyDescent="0.25">
      <c r="B60" s="61" t="s">
        <v>21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105"/>
    </row>
    <row r="61" spans="2:9" ht="15" customHeight="1" x14ac:dyDescent="0.25">
      <c r="B61" s="61" t="s">
        <v>22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105"/>
    </row>
    <row r="62" spans="2:9" ht="15" customHeight="1" x14ac:dyDescent="0.25">
      <c r="B62" s="61" t="s">
        <v>0</v>
      </c>
      <c r="C62" s="75">
        <v>0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105"/>
    </row>
    <row r="63" spans="2:9" ht="15" customHeight="1" x14ac:dyDescent="0.25">
      <c r="B63" s="61" t="s">
        <v>36</v>
      </c>
      <c r="C63" s="75">
        <v>40</v>
      </c>
      <c r="D63" s="75">
        <v>5</v>
      </c>
      <c r="E63" s="75">
        <v>87</v>
      </c>
      <c r="F63" s="75">
        <v>15</v>
      </c>
      <c r="G63" s="75">
        <v>0</v>
      </c>
      <c r="H63" s="75">
        <v>0</v>
      </c>
      <c r="I63" s="105"/>
    </row>
    <row r="64" spans="2:9" ht="15" customHeight="1" x14ac:dyDescent="0.25">
      <c r="B64" s="61" t="s">
        <v>43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105"/>
    </row>
    <row r="65" spans="2:9" ht="15" customHeight="1" x14ac:dyDescent="0.25">
      <c r="B65" s="61" t="s">
        <v>2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  <c r="H65" s="75">
        <v>0</v>
      </c>
      <c r="I65" s="105"/>
    </row>
    <row r="66" spans="2:9" ht="15" customHeight="1" x14ac:dyDescent="0.25">
      <c r="B66" s="61" t="s">
        <v>35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  <c r="H66" s="75">
        <v>0</v>
      </c>
      <c r="I66" s="105"/>
    </row>
    <row r="67" spans="2:9" ht="15" customHeight="1" x14ac:dyDescent="0.25">
      <c r="B67" s="61" t="s">
        <v>38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  <c r="H67" s="75">
        <v>0</v>
      </c>
      <c r="I67" s="105"/>
    </row>
    <row r="68" spans="2:9" ht="15" customHeight="1" x14ac:dyDescent="0.25">
      <c r="B68" s="60" t="s">
        <v>39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5">
        <v>0</v>
      </c>
      <c r="I68" s="105"/>
    </row>
    <row r="69" spans="2:9" ht="15.75" x14ac:dyDescent="0.25">
      <c r="B69" s="62" t="s">
        <v>40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  <c r="H69" s="75">
        <v>0</v>
      </c>
      <c r="I69" s="105"/>
    </row>
    <row r="70" spans="2:9" ht="15.75" x14ac:dyDescent="0.25">
      <c r="B70" s="62" t="s">
        <v>42</v>
      </c>
      <c r="C70" s="75">
        <v>14</v>
      </c>
      <c r="D70" s="75">
        <v>0</v>
      </c>
      <c r="E70" s="75">
        <v>0</v>
      </c>
      <c r="F70" s="75">
        <v>0</v>
      </c>
      <c r="G70" s="75">
        <v>0</v>
      </c>
      <c r="H70" s="75">
        <v>0</v>
      </c>
      <c r="I70" s="105"/>
    </row>
    <row r="71" spans="2:9" ht="15.75" x14ac:dyDescent="0.25">
      <c r="B71" s="62" t="s">
        <v>174</v>
      </c>
      <c r="C71" s="75">
        <v>0</v>
      </c>
      <c r="D71" s="75">
        <v>0</v>
      </c>
      <c r="E71" s="75">
        <v>0</v>
      </c>
      <c r="F71" s="75">
        <v>0</v>
      </c>
      <c r="G71" s="75">
        <v>0</v>
      </c>
      <c r="H71" s="75">
        <v>0</v>
      </c>
      <c r="I71" s="105"/>
    </row>
    <row r="72" spans="2:9" ht="16.5" thickBot="1" x14ac:dyDescent="0.3">
      <c r="B72" s="76" t="s">
        <v>44</v>
      </c>
      <c r="C72" s="76">
        <f>SUM(C47:C71)</f>
        <v>96</v>
      </c>
      <c r="D72" s="76">
        <f t="shared" ref="D72:H72" si="2">SUM(D47:D71)</f>
        <v>14</v>
      </c>
      <c r="E72" s="76">
        <f t="shared" si="2"/>
        <v>197</v>
      </c>
      <c r="F72" s="76">
        <f t="shared" si="2"/>
        <v>32</v>
      </c>
      <c r="G72" s="76">
        <f t="shared" si="2"/>
        <v>13</v>
      </c>
      <c r="H72" s="76">
        <f t="shared" si="2"/>
        <v>15</v>
      </c>
      <c r="I72" s="106"/>
    </row>
  </sheetData>
  <mergeCells count="28">
    <mergeCell ref="L1:L3"/>
    <mergeCell ref="L4:L29"/>
    <mergeCell ref="C2:C3"/>
    <mergeCell ref="G2:G3"/>
    <mergeCell ref="K1:K3"/>
    <mergeCell ref="C1:F1"/>
    <mergeCell ref="G1:J1"/>
    <mergeCell ref="B33:H33"/>
    <mergeCell ref="I33:I34"/>
    <mergeCell ref="I35:I40"/>
    <mergeCell ref="J2:J3"/>
    <mergeCell ref="D2:D3"/>
    <mergeCell ref="E2:F2"/>
    <mergeCell ref="I2:I3"/>
    <mergeCell ref="H2:H3"/>
    <mergeCell ref="B1:B3"/>
    <mergeCell ref="I43:I46"/>
    <mergeCell ref="I47:I72"/>
    <mergeCell ref="B43:G43"/>
    <mergeCell ref="B44:B46"/>
    <mergeCell ref="C44:E44"/>
    <mergeCell ref="F44:G44"/>
    <mergeCell ref="H44:H46"/>
    <mergeCell ref="C45:C46"/>
    <mergeCell ref="D45:D46"/>
    <mergeCell ref="E45:E46"/>
    <mergeCell ref="F45:F46"/>
    <mergeCell ref="G45:G4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3"/>
  <sheetViews>
    <sheetView workbookViewId="0">
      <selection activeCell="C7" sqref="C7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25" t="s">
        <v>23</v>
      </c>
      <c r="B1" s="26" t="s">
        <v>60</v>
      </c>
      <c r="C1" s="27" t="s">
        <v>26</v>
      </c>
    </row>
    <row r="2" spans="1:3" ht="15.75" x14ac:dyDescent="0.25">
      <c r="A2" s="2" t="s">
        <v>24</v>
      </c>
      <c r="B2" s="41">
        <v>88</v>
      </c>
      <c r="C2" s="3" t="s">
        <v>169</v>
      </c>
    </row>
    <row r="3" spans="1:3" ht="15.75" x14ac:dyDescent="0.25">
      <c r="A3" s="2" t="s">
        <v>25</v>
      </c>
      <c r="B3" s="41">
        <v>10</v>
      </c>
      <c r="C3" s="3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L71"/>
  <sheetViews>
    <sheetView zoomScale="80" zoomScaleNormal="80" workbookViewId="0">
      <selection activeCell="B74" sqref="B74"/>
    </sheetView>
  </sheetViews>
  <sheetFormatPr baseColWidth="10" defaultColWidth="72.7109375" defaultRowHeight="15" x14ac:dyDescent="0.25"/>
  <cols>
    <col min="1" max="1" width="5.140625" style="55" customWidth="1"/>
    <col min="2" max="2" width="16.85546875" style="56" customWidth="1"/>
    <col min="3" max="3" width="13.85546875" style="55" customWidth="1"/>
    <col min="4" max="4" width="15.28515625" style="56" customWidth="1"/>
    <col min="5" max="5" width="24.42578125" style="55" customWidth="1"/>
    <col min="6" max="6" width="35.85546875" style="55" customWidth="1"/>
    <col min="7" max="7" width="23.7109375" style="56" customWidth="1"/>
    <col min="8" max="8" width="25.42578125" style="56" customWidth="1"/>
    <col min="9" max="9" width="21.5703125" style="55" customWidth="1"/>
    <col min="10" max="10" width="19" style="55" customWidth="1"/>
    <col min="11" max="11" width="38" style="55" customWidth="1"/>
    <col min="12" max="12" width="20.85546875" style="55" customWidth="1"/>
    <col min="13" max="16384" width="72.7109375" style="55"/>
  </cols>
  <sheetData>
    <row r="1" spans="1:12" ht="15" customHeight="1" x14ac:dyDescent="0.25">
      <c r="A1" s="134" t="s">
        <v>170</v>
      </c>
      <c r="B1" s="134"/>
      <c r="C1" s="134"/>
      <c r="D1" s="134"/>
      <c r="E1" s="134"/>
      <c r="F1" s="134"/>
      <c r="G1" s="134"/>
      <c r="H1" s="134"/>
    </row>
    <row r="2" spans="1:12" x14ac:dyDescent="0.25">
      <c r="A2" s="134"/>
      <c r="B2" s="134"/>
      <c r="C2" s="134"/>
      <c r="D2" s="134"/>
      <c r="E2" s="134"/>
      <c r="F2" s="134"/>
      <c r="G2" s="134"/>
      <c r="H2" s="134"/>
    </row>
    <row r="3" spans="1:12" x14ac:dyDescent="0.25">
      <c r="A3"/>
      <c r="B3" s="135" t="s">
        <v>169</v>
      </c>
      <c r="C3" s="135"/>
      <c r="D3" s="135"/>
      <c r="E3" s="135"/>
      <c r="F3" s="135"/>
      <c r="G3" s="135"/>
      <c r="H3" s="135"/>
      <c r="I3" s="135"/>
    </row>
    <row r="4" spans="1:12" ht="24.75" customHeight="1" x14ac:dyDescent="0.25">
      <c r="A4"/>
      <c r="B4" s="78" t="s">
        <v>61</v>
      </c>
      <c r="C4" s="78" t="s">
        <v>57</v>
      </c>
      <c r="D4" s="79" t="s">
        <v>56</v>
      </c>
      <c r="E4" s="77" t="s">
        <v>58</v>
      </c>
      <c r="F4" s="77" t="s">
        <v>213</v>
      </c>
      <c r="G4" s="80" t="s">
        <v>62</v>
      </c>
      <c r="H4" s="78" t="s">
        <v>63</v>
      </c>
      <c r="I4" s="81" t="s">
        <v>64</v>
      </c>
      <c r="J4" s="78" t="s">
        <v>214</v>
      </c>
      <c r="K4" s="77" t="s">
        <v>215</v>
      </c>
      <c r="L4" s="77" t="s">
        <v>26</v>
      </c>
    </row>
    <row r="5" spans="1:12" x14ac:dyDescent="0.25">
      <c r="A5"/>
      <c r="B5" s="82">
        <v>1</v>
      </c>
      <c r="C5" s="82">
        <v>13</v>
      </c>
      <c r="D5" s="82" t="s">
        <v>154</v>
      </c>
      <c r="E5" s="82" t="s">
        <v>155</v>
      </c>
      <c r="F5" s="82" t="s">
        <v>179</v>
      </c>
      <c r="G5" s="82" t="s">
        <v>180</v>
      </c>
      <c r="H5" s="82" t="s">
        <v>181</v>
      </c>
      <c r="I5" s="82" t="s">
        <v>159</v>
      </c>
      <c r="J5" s="82" t="s">
        <v>182</v>
      </c>
      <c r="K5" s="82" t="s">
        <v>167</v>
      </c>
      <c r="L5" s="136" t="s">
        <v>216</v>
      </c>
    </row>
    <row r="6" spans="1:12" x14ac:dyDescent="0.25">
      <c r="A6"/>
      <c r="B6" s="82">
        <v>2</v>
      </c>
      <c r="C6" s="82">
        <v>9</v>
      </c>
      <c r="D6" s="82" t="s">
        <v>154</v>
      </c>
      <c r="E6" s="82" t="s">
        <v>155</v>
      </c>
      <c r="F6" s="82" t="s">
        <v>179</v>
      </c>
      <c r="G6" s="82" t="s">
        <v>180</v>
      </c>
      <c r="H6" s="82" t="s">
        <v>181</v>
      </c>
      <c r="I6" s="82" t="s">
        <v>159</v>
      </c>
      <c r="J6" s="82" t="s">
        <v>182</v>
      </c>
      <c r="K6" s="82" t="s">
        <v>167</v>
      </c>
      <c r="L6" s="136"/>
    </row>
    <row r="7" spans="1:12" x14ac:dyDescent="0.25">
      <c r="A7"/>
      <c r="B7" s="82">
        <v>3</v>
      </c>
      <c r="C7" s="82">
        <v>14</v>
      </c>
      <c r="D7" s="82" t="s">
        <v>154</v>
      </c>
      <c r="E7" s="82" t="s">
        <v>155</v>
      </c>
      <c r="F7" s="82" t="s">
        <v>179</v>
      </c>
      <c r="G7" s="82" t="s">
        <v>180</v>
      </c>
      <c r="H7" s="82" t="s">
        <v>156</v>
      </c>
      <c r="I7" s="82" t="s">
        <v>18</v>
      </c>
      <c r="J7" s="82" t="s">
        <v>183</v>
      </c>
      <c r="K7" s="82" t="s">
        <v>167</v>
      </c>
      <c r="L7" s="136"/>
    </row>
    <row r="8" spans="1:12" x14ac:dyDescent="0.25">
      <c r="A8"/>
      <c r="B8" s="82">
        <v>4</v>
      </c>
      <c r="C8" s="82">
        <v>15</v>
      </c>
      <c r="D8" s="82" t="s">
        <v>165</v>
      </c>
      <c r="E8" s="82" t="s">
        <v>155</v>
      </c>
      <c r="F8" s="82" t="s">
        <v>179</v>
      </c>
      <c r="G8" s="82" t="s">
        <v>180</v>
      </c>
      <c r="H8" s="82" t="s">
        <v>156</v>
      </c>
      <c r="I8" s="82" t="s">
        <v>159</v>
      </c>
      <c r="J8" s="82" t="s">
        <v>184</v>
      </c>
      <c r="K8" s="82" t="s">
        <v>167</v>
      </c>
      <c r="L8" s="136"/>
    </row>
    <row r="9" spans="1:12" x14ac:dyDescent="0.25">
      <c r="A9"/>
      <c r="B9" s="82">
        <v>5</v>
      </c>
      <c r="C9" s="82">
        <v>8</v>
      </c>
      <c r="D9" s="82" t="s">
        <v>165</v>
      </c>
      <c r="E9" s="82" t="s">
        <v>155</v>
      </c>
      <c r="F9" s="82" t="s">
        <v>179</v>
      </c>
      <c r="G9" s="82" t="s">
        <v>166</v>
      </c>
      <c r="H9" s="82" t="s">
        <v>185</v>
      </c>
      <c r="I9" s="82" t="s">
        <v>159</v>
      </c>
      <c r="J9" s="82" t="s">
        <v>184</v>
      </c>
      <c r="K9" s="82" t="s">
        <v>167</v>
      </c>
      <c r="L9" s="136"/>
    </row>
    <row r="10" spans="1:12" x14ac:dyDescent="0.25">
      <c r="A10"/>
      <c r="B10" s="82">
        <v>6</v>
      </c>
      <c r="C10" s="82">
        <v>13</v>
      </c>
      <c r="D10" s="82" t="s">
        <v>154</v>
      </c>
      <c r="E10" s="82" t="s">
        <v>155</v>
      </c>
      <c r="F10" s="82" t="s">
        <v>179</v>
      </c>
      <c r="G10" s="82" t="s">
        <v>186</v>
      </c>
      <c r="H10" s="82" t="s">
        <v>156</v>
      </c>
      <c r="I10" s="82" t="s">
        <v>163</v>
      </c>
      <c r="J10" s="82" t="s">
        <v>187</v>
      </c>
      <c r="K10" s="82" t="s">
        <v>167</v>
      </c>
      <c r="L10" s="136"/>
    </row>
    <row r="11" spans="1:12" x14ac:dyDescent="0.25">
      <c r="A11"/>
      <c r="B11" s="82">
        <v>7</v>
      </c>
      <c r="C11" s="82">
        <v>14</v>
      </c>
      <c r="D11" s="82" t="s">
        <v>154</v>
      </c>
      <c r="E11" s="82" t="s">
        <v>155</v>
      </c>
      <c r="F11" s="82" t="s">
        <v>179</v>
      </c>
      <c r="G11" s="82" t="s">
        <v>186</v>
      </c>
      <c r="H11" s="82" t="s">
        <v>156</v>
      </c>
      <c r="I11" s="82" t="s">
        <v>163</v>
      </c>
      <c r="J11" s="82" t="s">
        <v>187</v>
      </c>
      <c r="K11" s="82" t="s">
        <v>167</v>
      </c>
      <c r="L11" s="136"/>
    </row>
    <row r="12" spans="1:12" x14ac:dyDescent="0.25">
      <c r="A12"/>
      <c r="B12" s="82">
        <v>8</v>
      </c>
      <c r="C12" s="82">
        <v>12</v>
      </c>
      <c r="D12" s="82" t="s">
        <v>154</v>
      </c>
      <c r="E12" s="82" t="s">
        <v>155</v>
      </c>
      <c r="F12" s="82" t="s">
        <v>179</v>
      </c>
      <c r="G12" s="82" t="s">
        <v>186</v>
      </c>
      <c r="H12" s="82" t="s">
        <v>156</v>
      </c>
      <c r="I12" s="82" t="s">
        <v>163</v>
      </c>
      <c r="J12" s="82" t="s">
        <v>187</v>
      </c>
      <c r="K12" s="82" t="s">
        <v>167</v>
      </c>
      <c r="L12" s="136"/>
    </row>
    <row r="13" spans="1:12" x14ac:dyDescent="0.25">
      <c r="A13"/>
      <c r="B13" s="82">
        <v>9</v>
      </c>
      <c r="C13" s="82">
        <v>14</v>
      </c>
      <c r="D13" s="82" t="s">
        <v>154</v>
      </c>
      <c r="E13" s="82" t="s">
        <v>155</v>
      </c>
      <c r="F13" s="82" t="s">
        <v>179</v>
      </c>
      <c r="G13" s="82" t="s">
        <v>186</v>
      </c>
      <c r="H13" s="82" t="s">
        <v>156</v>
      </c>
      <c r="I13" s="82" t="s">
        <v>163</v>
      </c>
      <c r="J13" s="82" t="s">
        <v>187</v>
      </c>
      <c r="K13" s="82" t="s">
        <v>167</v>
      </c>
      <c r="L13" s="136"/>
    </row>
    <row r="14" spans="1:12" x14ac:dyDescent="0.25">
      <c r="A14"/>
      <c r="B14" s="82">
        <v>10</v>
      </c>
      <c r="C14" s="82" t="s">
        <v>157</v>
      </c>
      <c r="D14" s="82" t="s">
        <v>154</v>
      </c>
      <c r="E14" s="82" t="s">
        <v>155</v>
      </c>
      <c r="F14" s="82" t="s">
        <v>179</v>
      </c>
      <c r="G14" s="82" t="s">
        <v>180</v>
      </c>
      <c r="H14" s="82" t="s">
        <v>188</v>
      </c>
      <c r="I14" s="82" t="s">
        <v>18</v>
      </c>
      <c r="J14" s="83">
        <v>46144</v>
      </c>
      <c r="K14" s="82" t="s">
        <v>167</v>
      </c>
      <c r="L14" s="136"/>
    </row>
    <row r="15" spans="1:12" x14ac:dyDescent="0.25">
      <c r="A15"/>
      <c r="B15" s="82">
        <v>11</v>
      </c>
      <c r="C15" s="82" t="s">
        <v>157</v>
      </c>
      <c r="D15" s="82" t="s">
        <v>154</v>
      </c>
      <c r="E15" s="82" t="s">
        <v>155</v>
      </c>
      <c r="F15" s="82" t="s">
        <v>179</v>
      </c>
      <c r="G15" s="82" t="s">
        <v>180</v>
      </c>
      <c r="H15" s="82" t="s">
        <v>189</v>
      </c>
      <c r="I15" s="82" t="s">
        <v>18</v>
      </c>
      <c r="J15" s="83">
        <v>46144</v>
      </c>
      <c r="K15" s="82" t="s">
        <v>167</v>
      </c>
      <c r="L15" s="136"/>
    </row>
    <row r="16" spans="1:12" x14ac:dyDescent="0.25">
      <c r="A16"/>
      <c r="B16" s="82">
        <v>12</v>
      </c>
      <c r="C16" s="82" t="s">
        <v>157</v>
      </c>
      <c r="D16" s="82" t="s">
        <v>154</v>
      </c>
      <c r="E16" s="82" t="s">
        <v>155</v>
      </c>
      <c r="F16" s="82" t="s">
        <v>179</v>
      </c>
      <c r="G16" s="82" t="s">
        <v>180</v>
      </c>
      <c r="H16" s="82" t="s">
        <v>189</v>
      </c>
      <c r="I16" s="82" t="s">
        <v>18</v>
      </c>
      <c r="J16" s="83">
        <v>46144</v>
      </c>
      <c r="K16" s="82" t="s">
        <v>167</v>
      </c>
      <c r="L16" s="136"/>
    </row>
    <row r="17" spans="1:12" x14ac:dyDescent="0.25">
      <c r="A17"/>
      <c r="B17" s="82">
        <v>13</v>
      </c>
      <c r="C17" s="82" t="s">
        <v>190</v>
      </c>
      <c r="D17" s="82" t="s">
        <v>154</v>
      </c>
      <c r="E17" s="82" t="s">
        <v>155</v>
      </c>
      <c r="F17" s="82" t="s">
        <v>179</v>
      </c>
      <c r="G17" s="82" t="s">
        <v>186</v>
      </c>
      <c r="H17" s="82" t="s">
        <v>156</v>
      </c>
      <c r="I17" s="82" t="s">
        <v>122</v>
      </c>
      <c r="J17" s="83">
        <v>46328</v>
      </c>
      <c r="K17" s="82" t="s">
        <v>167</v>
      </c>
      <c r="L17" s="136"/>
    </row>
    <row r="18" spans="1:12" x14ac:dyDescent="0.25">
      <c r="A18"/>
      <c r="B18" s="82">
        <v>14</v>
      </c>
      <c r="C18" s="82" t="s">
        <v>164</v>
      </c>
      <c r="D18" s="82" t="s">
        <v>154</v>
      </c>
      <c r="E18" s="82" t="s">
        <v>155</v>
      </c>
      <c r="F18" s="82" t="s">
        <v>179</v>
      </c>
      <c r="G18" s="82" t="s">
        <v>180</v>
      </c>
      <c r="H18" s="82" t="s">
        <v>185</v>
      </c>
      <c r="I18" s="82" t="s">
        <v>122</v>
      </c>
      <c r="J18" s="83">
        <v>46328</v>
      </c>
      <c r="K18" s="82" t="s">
        <v>167</v>
      </c>
      <c r="L18" s="136"/>
    </row>
    <row r="19" spans="1:12" x14ac:dyDescent="0.25">
      <c r="A19"/>
      <c r="B19" s="82">
        <v>15</v>
      </c>
      <c r="C19" s="82" t="s">
        <v>157</v>
      </c>
      <c r="D19" s="82" t="s">
        <v>154</v>
      </c>
      <c r="E19" s="82" t="s">
        <v>155</v>
      </c>
      <c r="F19" s="82" t="s">
        <v>179</v>
      </c>
      <c r="G19" s="82" t="s">
        <v>186</v>
      </c>
      <c r="H19" s="82" t="s">
        <v>156</v>
      </c>
      <c r="I19" s="82" t="s">
        <v>122</v>
      </c>
      <c r="J19" s="83">
        <v>46328</v>
      </c>
      <c r="K19" s="82" t="s">
        <v>191</v>
      </c>
      <c r="L19" s="136"/>
    </row>
    <row r="20" spans="1:12" x14ac:dyDescent="0.25">
      <c r="A20"/>
      <c r="B20" s="82">
        <v>16</v>
      </c>
      <c r="C20" s="82" t="s">
        <v>160</v>
      </c>
      <c r="D20" s="82" t="s">
        <v>154</v>
      </c>
      <c r="E20" s="82" t="s">
        <v>162</v>
      </c>
      <c r="F20" s="82" t="s">
        <v>179</v>
      </c>
      <c r="G20" s="82" t="s">
        <v>180</v>
      </c>
      <c r="H20" s="82" t="s">
        <v>188</v>
      </c>
      <c r="I20" s="82" t="s">
        <v>122</v>
      </c>
      <c r="J20" s="83">
        <v>46328</v>
      </c>
      <c r="K20" s="82" t="s">
        <v>167</v>
      </c>
      <c r="L20" s="136"/>
    </row>
    <row r="21" spans="1:12" x14ac:dyDescent="0.25">
      <c r="A21"/>
      <c r="B21" s="82">
        <v>17</v>
      </c>
      <c r="C21" s="82" t="s">
        <v>158</v>
      </c>
      <c r="D21" s="82" t="s">
        <v>154</v>
      </c>
      <c r="E21" s="82" t="s">
        <v>162</v>
      </c>
      <c r="F21" s="82" t="s">
        <v>179</v>
      </c>
      <c r="G21" s="82" t="s">
        <v>186</v>
      </c>
      <c r="H21" s="82" t="s">
        <v>156</v>
      </c>
      <c r="I21" s="82" t="s">
        <v>163</v>
      </c>
      <c r="J21" s="83">
        <v>46297</v>
      </c>
      <c r="K21" s="82" t="s">
        <v>192</v>
      </c>
      <c r="L21" s="136"/>
    </row>
    <row r="22" spans="1:12" x14ac:dyDescent="0.25">
      <c r="A22"/>
      <c r="B22" s="82">
        <v>18</v>
      </c>
      <c r="C22" s="82" t="s">
        <v>190</v>
      </c>
      <c r="D22" s="82" t="s">
        <v>154</v>
      </c>
      <c r="E22" s="82" t="s">
        <v>155</v>
      </c>
      <c r="F22" s="82" t="s">
        <v>193</v>
      </c>
      <c r="G22" s="82" t="s">
        <v>161</v>
      </c>
      <c r="H22" s="82" t="s">
        <v>156</v>
      </c>
      <c r="I22" s="82" t="s">
        <v>18</v>
      </c>
      <c r="J22" s="83">
        <v>46358</v>
      </c>
      <c r="K22" s="82" t="s">
        <v>192</v>
      </c>
      <c r="L22" s="136"/>
    </row>
    <row r="23" spans="1:12" x14ac:dyDescent="0.25">
      <c r="A23"/>
      <c r="B23" s="82">
        <v>19</v>
      </c>
      <c r="C23" s="82" t="s">
        <v>194</v>
      </c>
      <c r="D23" s="82" t="s">
        <v>165</v>
      </c>
      <c r="E23" s="82" t="s">
        <v>162</v>
      </c>
      <c r="F23" s="82" t="s">
        <v>195</v>
      </c>
      <c r="G23" s="82" t="s">
        <v>161</v>
      </c>
      <c r="H23" s="82" t="s">
        <v>196</v>
      </c>
      <c r="I23" s="82" t="s">
        <v>18</v>
      </c>
      <c r="J23" s="82" t="s">
        <v>197</v>
      </c>
      <c r="K23" s="82" t="s">
        <v>167</v>
      </c>
      <c r="L23" s="136"/>
    </row>
    <row r="24" spans="1:12" x14ac:dyDescent="0.25">
      <c r="A24"/>
      <c r="B24" s="82">
        <v>20</v>
      </c>
      <c r="C24" s="82" t="s">
        <v>198</v>
      </c>
      <c r="D24" s="82" t="s">
        <v>165</v>
      </c>
      <c r="E24" s="82" t="s">
        <v>162</v>
      </c>
      <c r="F24" s="82" t="s">
        <v>195</v>
      </c>
      <c r="G24" s="82" t="s">
        <v>161</v>
      </c>
      <c r="H24" s="82" t="s">
        <v>196</v>
      </c>
      <c r="I24" s="82" t="s">
        <v>18</v>
      </c>
      <c r="J24" s="82" t="s">
        <v>197</v>
      </c>
      <c r="K24" s="82" t="s">
        <v>167</v>
      </c>
      <c r="L24" s="136"/>
    </row>
    <row r="25" spans="1:12" x14ac:dyDescent="0.25">
      <c r="A25"/>
      <c r="B25" s="82">
        <v>21</v>
      </c>
      <c r="C25" s="82" t="s">
        <v>190</v>
      </c>
      <c r="D25" s="82" t="s">
        <v>154</v>
      </c>
      <c r="E25" s="82" t="s">
        <v>162</v>
      </c>
      <c r="F25" s="82" t="s">
        <v>195</v>
      </c>
      <c r="G25" s="82" t="s">
        <v>161</v>
      </c>
      <c r="H25" s="82" t="s">
        <v>196</v>
      </c>
      <c r="I25" s="82" t="s">
        <v>18</v>
      </c>
      <c r="J25" s="82" t="s">
        <v>199</v>
      </c>
      <c r="K25" s="82" t="s">
        <v>192</v>
      </c>
      <c r="L25" s="136"/>
    </row>
    <row r="26" spans="1:12" x14ac:dyDescent="0.25">
      <c r="A26"/>
      <c r="B26" s="82">
        <v>22</v>
      </c>
      <c r="C26" s="82" t="s">
        <v>158</v>
      </c>
      <c r="D26" s="82" t="s">
        <v>154</v>
      </c>
      <c r="E26" s="82" t="s">
        <v>155</v>
      </c>
      <c r="F26" s="82" t="s">
        <v>179</v>
      </c>
      <c r="G26" s="82" t="s">
        <v>186</v>
      </c>
      <c r="H26" s="82" t="s">
        <v>196</v>
      </c>
      <c r="I26" s="82" t="s">
        <v>163</v>
      </c>
      <c r="J26" s="82" t="s">
        <v>200</v>
      </c>
      <c r="K26" s="82" t="s">
        <v>167</v>
      </c>
      <c r="L26" s="136"/>
    </row>
    <row r="27" spans="1:12" x14ac:dyDescent="0.25">
      <c r="A27"/>
      <c r="B27" s="82">
        <v>23</v>
      </c>
      <c r="C27" s="82" t="s">
        <v>157</v>
      </c>
      <c r="D27" s="82" t="s">
        <v>154</v>
      </c>
      <c r="E27" s="82" t="s">
        <v>162</v>
      </c>
      <c r="F27" s="82" t="s">
        <v>179</v>
      </c>
      <c r="G27" s="82" t="s">
        <v>180</v>
      </c>
      <c r="H27" s="82" t="s">
        <v>196</v>
      </c>
      <c r="I27" s="82" t="s">
        <v>163</v>
      </c>
      <c r="J27" s="82" t="s">
        <v>200</v>
      </c>
      <c r="K27" s="82" t="s">
        <v>167</v>
      </c>
      <c r="L27" s="136"/>
    </row>
    <row r="28" spans="1:12" x14ac:dyDescent="0.25">
      <c r="A28"/>
      <c r="B28" s="82">
        <v>24</v>
      </c>
      <c r="C28" s="82" t="s">
        <v>160</v>
      </c>
      <c r="D28" s="82" t="s">
        <v>154</v>
      </c>
      <c r="E28" s="82" t="s">
        <v>155</v>
      </c>
      <c r="F28" s="82" t="s">
        <v>179</v>
      </c>
      <c r="G28" s="82" t="s">
        <v>186</v>
      </c>
      <c r="H28" s="82" t="s">
        <v>196</v>
      </c>
      <c r="I28" s="82" t="s">
        <v>163</v>
      </c>
      <c r="J28" s="82" t="s">
        <v>200</v>
      </c>
      <c r="K28" s="82" t="s">
        <v>167</v>
      </c>
      <c r="L28" s="136"/>
    </row>
    <row r="29" spans="1:12" x14ac:dyDescent="0.25">
      <c r="A29"/>
      <c r="B29" s="82">
        <v>25</v>
      </c>
      <c r="C29" s="82" t="s">
        <v>190</v>
      </c>
      <c r="D29" s="82" t="s">
        <v>154</v>
      </c>
      <c r="E29" s="82" t="s">
        <v>162</v>
      </c>
      <c r="F29" s="82" t="s">
        <v>179</v>
      </c>
      <c r="G29" s="82" t="s">
        <v>186</v>
      </c>
      <c r="H29" s="82" t="s">
        <v>196</v>
      </c>
      <c r="I29" s="82" t="s">
        <v>163</v>
      </c>
      <c r="J29" s="82" t="s">
        <v>200</v>
      </c>
      <c r="K29" s="82" t="s">
        <v>167</v>
      </c>
      <c r="L29" s="136"/>
    </row>
    <row r="30" spans="1:12" x14ac:dyDescent="0.25">
      <c r="A30"/>
      <c r="B30" s="82">
        <v>26</v>
      </c>
      <c r="C30" s="82" t="s">
        <v>194</v>
      </c>
      <c r="D30" s="82" t="s">
        <v>165</v>
      </c>
      <c r="E30" s="82" t="s">
        <v>155</v>
      </c>
      <c r="F30" s="82" t="s">
        <v>195</v>
      </c>
      <c r="G30" s="82" t="s">
        <v>161</v>
      </c>
      <c r="H30" s="82" t="s">
        <v>201</v>
      </c>
      <c r="I30" s="82" t="s">
        <v>18</v>
      </c>
      <c r="J30" s="82" t="s">
        <v>202</v>
      </c>
      <c r="K30" s="82" t="s">
        <v>192</v>
      </c>
      <c r="L30" s="136"/>
    </row>
    <row r="31" spans="1:12" x14ac:dyDescent="0.25">
      <c r="A31"/>
      <c r="B31" s="82">
        <v>27</v>
      </c>
      <c r="C31" s="82" t="s">
        <v>160</v>
      </c>
      <c r="D31" s="82" t="s">
        <v>165</v>
      </c>
      <c r="E31" s="82" t="s">
        <v>155</v>
      </c>
      <c r="F31" s="82" t="s">
        <v>195</v>
      </c>
      <c r="G31" s="82" t="s">
        <v>161</v>
      </c>
      <c r="H31" s="82" t="s">
        <v>201</v>
      </c>
      <c r="I31" s="82" t="s">
        <v>18</v>
      </c>
      <c r="J31" s="82" t="s">
        <v>202</v>
      </c>
      <c r="K31" s="82" t="s">
        <v>192</v>
      </c>
      <c r="L31" s="136"/>
    </row>
    <row r="32" spans="1:12" x14ac:dyDescent="0.25">
      <c r="A32"/>
      <c r="B32" s="82">
        <v>28</v>
      </c>
      <c r="C32" s="82" t="s">
        <v>158</v>
      </c>
      <c r="D32" s="82" t="s">
        <v>154</v>
      </c>
      <c r="E32" s="82" t="s">
        <v>155</v>
      </c>
      <c r="F32" s="82" t="s">
        <v>179</v>
      </c>
      <c r="G32" s="82" t="s">
        <v>180</v>
      </c>
      <c r="H32" s="82" t="s">
        <v>156</v>
      </c>
      <c r="I32" s="82" t="s">
        <v>18</v>
      </c>
      <c r="J32" s="83">
        <v>46084</v>
      </c>
      <c r="K32" s="82" t="s">
        <v>191</v>
      </c>
      <c r="L32" s="136"/>
    </row>
    <row r="33" spans="1:12" x14ac:dyDescent="0.25">
      <c r="A33"/>
      <c r="B33" s="82">
        <v>29</v>
      </c>
      <c r="C33" s="82" t="s">
        <v>160</v>
      </c>
      <c r="D33" s="82" t="s">
        <v>154</v>
      </c>
      <c r="E33" s="82" t="s">
        <v>155</v>
      </c>
      <c r="F33" s="82" t="s">
        <v>179</v>
      </c>
      <c r="G33" s="82" t="s">
        <v>180</v>
      </c>
      <c r="H33" s="82" t="s">
        <v>189</v>
      </c>
      <c r="I33" s="82" t="s">
        <v>18</v>
      </c>
      <c r="J33" s="83">
        <v>46084</v>
      </c>
      <c r="K33" s="82" t="s">
        <v>167</v>
      </c>
      <c r="L33" s="136"/>
    </row>
    <row r="34" spans="1:12" x14ac:dyDescent="0.25">
      <c r="A34"/>
      <c r="B34" s="82">
        <v>30</v>
      </c>
      <c r="C34" s="82" t="s">
        <v>194</v>
      </c>
      <c r="D34" s="82" t="s">
        <v>154</v>
      </c>
      <c r="E34" s="82" t="s">
        <v>155</v>
      </c>
      <c r="F34" s="82" t="s">
        <v>179</v>
      </c>
      <c r="G34" s="82" t="s">
        <v>180</v>
      </c>
      <c r="H34" s="82" t="s">
        <v>189</v>
      </c>
      <c r="I34" s="82" t="s">
        <v>18</v>
      </c>
      <c r="J34" s="83">
        <v>46084</v>
      </c>
      <c r="K34" s="82" t="s">
        <v>167</v>
      </c>
      <c r="L34" s="136"/>
    </row>
    <row r="35" spans="1:12" x14ac:dyDescent="0.25">
      <c r="A35"/>
      <c r="B35" s="82">
        <v>31</v>
      </c>
      <c r="C35" s="82" t="s">
        <v>164</v>
      </c>
      <c r="D35" s="82" t="s">
        <v>165</v>
      </c>
      <c r="E35" s="82" t="s">
        <v>155</v>
      </c>
      <c r="F35" s="82" t="s">
        <v>179</v>
      </c>
      <c r="G35" s="82" t="s">
        <v>186</v>
      </c>
      <c r="H35" s="82" t="s">
        <v>196</v>
      </c>
      <c r="I35" s="82" t="s">
        <v>163</v>
      </c>
      <c r="J35" s="83">
        <v>46268</v>
      </c>
      <c r="K35" s="82" t="s">
        <v>167</v>
      </c>
      <c r="L35" s="136"/>
    </row>
    <row r="36" spans="1:12" x14ac:dyDescent="0.25">
      <c r="A36"/>
      <c r="B36" s="82">
        <v>32</v>
      </c>
      <c r="C36" s="82" t="s">
        <v>164</v>
      </c>
      <c r="D36" s="82" t="s">
        <v>165</v>
      </c>
      <c r="E36" s="82" t="s">
        <v>155</v>
      </c>
      <c r="F36" s="82" t="s">
        <v>179</v>
      </c>
      <c r="G36" s="82" t="s">
        <v>186</v>
      </c>
      <c r="H36" s="82" t="s">
        <v>196</v>
      </c>
      <c r="I36" s="82" t="s">
        <v>163</v>
      </c>
      <c r="J36" s="83">
        <v>46268</v>
      </c>
      <c r="K36" s="82" t="s">
        <v>167</v>
      </c>
      <c r="L36" s="136"/>
    </row>
    <row r="37" spans="1:12" x14ac:dyDescent="0.25">
      <c r="A37"/>
      <c r="B37" s="82">
        <v>33</v>
      </c>
      <c r="C37" s="82" t="s">
        <v>157</v>
      </c>
      <c r="D37" s="82" t="s">
        <v>154</v>
      </c>
      <c r="E37" s="82" t="s">
        <v>155</v>
      </c>
      <c r="F37" s="82" t="s">
        <v>179</v>
      </c>
      <c r="G37" s="82" t="s">
        <v>186</v>
      </c>
      <c r="H37" s="82" t="s">
        <v>196</v>
      </c>
      <c r="I37" s="82" t="s">
        <v>163</v>
      </c>
      <c r="J37" s="83">
        <v>46268</v>
      </c>
      <c r="K37" s="82" t="s">
        <v>167</v>
      </c>
      <c r="L37" s="136"/>
    </row>
    <row r="38" spans="1:12" x14ac:dyDescent="0.25">
      <c r="A38"/>
      <c r="B38" s="82">
        <v>34</v>
      </c>
      <c r="C38" s="82" t="s">
        <v>160</v>
      </c>
      <c r="D38" s="82" t="s">
        <v>154</v>
      </c>
      <c r="E38" s="82" t="s">
        <v>162</v>
      </c>
      <c r="F38" s="82" t="s">
        <v>179</v>
      </c>
      <c r="G38" s="82" t="s">
        <v>186</v>
      </c>
      <c r="H38" s="82" t="s">
        <v>188</v>
      </c>
      <c r="I38" s="82" t="s">
        <v>163</v>
      </c>
      <c r="J38" s="83">
        <v>46268</v>
      </c>
      <c r="K38" s="82" t="s">
        <v>167</v>
      </c>
      <c r="L38" s="136"/>
    </row>
    <row r="39" spans="1:12" x14ac:dyDescent="0.25">
      <c r="A39"/>
      <c r="B39" s="82">
        <v>35</v>
      </c>
      <c r="C39" s="82" t="s">
        <v>158</v>
      </c>
      <c r="D39" s="82" t="s">
        <v>154</v>
      </c>
      <c r="E39" s="82" t="s">
        <v>155</v>
      </c>
      <c r="F39" s="82" t="s">
        <v>179</v>
      </c>
      <c r="G39" s="82" t="s">
        <v>203</v>
      </c>
      <c r="H39" s="82" t="s">
        <v>156</v>
      </c>
      <c r="I39" s="82" t="s">
        <v>163</v>
      </c>
      <c r="J39" s="83">
        <v>46268</v>
      </c>
      <c r="K39" s="82" t="s">
        <v>167</v>
      </c>
      <c r="L39" s="136"/>
    </row>
    <row r="40" spans="1:12" x14ac:dyDescent="0.25">
      <c r="A40"/>
      <c r="B40" s="82">
        <v>36</v>
      </c>
      <c r="C40" s="82" t="s">
        <v>204</v>
      </c>
      <c r="D40" s="82" t="s">
        <v>154</v>
      </c>
      <c r="E40" s="82" t="s">
        <v>155</v>
      </c>
      <c r="F40" s="82" t="s">
        <v>179</v>
      </c>
      <c r="G40" s="82" t="s">
        <v>186</v>
      </c>
      <c r="H40" s="82" t="s">
        <v>156</v>
      </c>
      <c r="I40" s="82" t="s">
        <v>163</v>
      </c>
      <c r="J40" s="83">
        <v>46268</v>
      </c>
      <c r="K40" s="82" t="s">
        <v>167</v>
      </c>
      <c r="L40" s="136"/>
    </row>
    <row r="41" spans="1:12" x14ac:dyDescent="0.25">
      <c r="A41"/>
      <c r="B41" s="82">
        <v>37</v>
      </c>
      <c r="C41" s="82" t="s">
        <v>153</v>
      </c>
      <c r="D41" s="82" t="s">
        <v>165</v>
      </c>
      <c r="E41" s="82" t="s">
        <v>155</v>
      </c>
      <c r="F41" s="82" t="s">
        <v>179</v>
      </c>
      <c r="G41" s="82" t="s">
        <v>203</v>
      </c>
      <c r="H41" s="82" t="s">
        <v>185</v>
      </c>
      <c r="I41" s="82" t="s">
        <v>163</v>
      </c>
      <c r="J41" s="83">
        <v>46268</v>
      </c>
      <c r="K41" s="82" t="s">
        <v>167</v>
      </c>
      <c r="L41" s="136"/>
    </row>
    <row r="42" spans="1:12" x14ac:dyDescent="0.25">
      <c r="A42"/>
      <c r="B42" s="82">
        <v>38</v>
      </c>
      <c r="C42" s="82" t="s">
        <v>157</v>
      </c>
      <c r="D42" s="82" t="s">
        <v>154</v>
      </c>
      <c r="E42" s="82" t="s">
        <v>155</v>
      </c>
      <c r="F42" s="82" t="s">
        <v>179</v>
      </c>
      <c r="G42" s="82" t="s">
        <v>186</v>
      </c>
      <c r="H42" s="82" t="s">
        <v>156</v>
      </c>
      <c r="I42" s="82" t="s">
        <v>163</v>
      </c>
      <c r="J42" s="83">
        <v>46268</v>
      </c>
      <c r="K42" s="82" t="s">
        <v>167</v>
      </c>
      <c r="L42" s="136"/>
    </row>
    <row r="43" spans="1:12" x14ac:dyDescent="0.25">
      <c r="A43"/>
      <c r="B43" s="82">
        <v>39</v>
      </c>
      <c r="C43" s="82" t="s">
        <v>190</v>
      </c>
      <c r="D43" s="82" t="s">
        <v>154</v>
      </c>
      <c r="E43" s="82" t="s">
        <v>155</v>
      </c>
      <c r="F43" s="82" t="s">
        <v>179</v>
      </c>
      <c r="G43" s="82" t="s">
        <v>205</v>
      </c>
      <c r="H43" s="82" t="s">
        <v>196</v>
      </c>
      <c r="I43" s="82" t="s">
        <v>18</v>
      </c>
      <c r="J43" s="83">
        <v>46329</v>
      </c>
      <c r="K43" s="82" t="s">
        <v>191</v>
      </c>
      <c r="L43" s="136"/>
    </row>
    <row r="44" spans="1:12" x14ac:dyDescent="0.25">
      <c r="A44"/>
      <c r="B44" s="82">
        <v>40</v>
      </c>
      <c r="C44" s="82" t="s">
        <v>157</v>
      </c>
      <c r="D44" s="82" t="s">
        <v>154</v>
      </c>
      <c r="E44" s="82" t="s">
        <v>155</v>
      </c>
      <c r="F44" s="82" t="s">
        <v>179</v>
      </c>
      <c r="G44" s="82" t="s">
        <v>205</v>
      </c>
      <c r="H44" s="82" t="s">
        <v>196</v>
      </c>
      <c r="I44" s="82" t="s">
        <v>18</v>
      </c>
      <c r="J44" s="83">
        <v>46329</v>
      </c>
      <c r="K44" s="82" t="s">
        <v>191</v>
      </c>
      <c r="L44" s="136"/>
    </row>
    <row r="45" spans="1:12" x14ac:dyDescent="0.25">
      <c r="A45"/>
      <c r="B45" s="82">
        <v>41</v>
      </c>
      <c r="C45" s="82" t="s">
        <v>190</v>
      </c>
      <c r="D45" s="82" t="s">
        <v>154</v>
      </c>
      <c r="E45" s="82" t="s">
        <v>155</v>
      </c>
      <c r="F45" s="82" t="s">
        <v>179</v>
      </c>
      <c r="G45" s="82" t="s">
        <v>205</v>
      </c>
      <c r="H45" s="82" t="s">
        <v>196</v>
      </c>
      <c r="I45" s="82" t="s">
        <v>18</v>
      </c>
      <c r="J45" s="83">
        <v>46329</v>
      </c>
      <c r="K45" s="82" t="s">
        <v>191</v>
      </c>
      <c r="L45" s="136"/>
    </row>
    <row r="46" spans="1:12" x14ac:dyDescent="0.25">
      <c r="A46"/>
      <c r="B46" s="82">
        <v>42</v>
      </c>
      <c r="C46" s="82" t="s">
        <v>164</v>
      </c>
      <c r="D46" s="82" t="s">
        <v>154</v>
      </c>
      <c r="E46" s="82" t="s">
        <v>162</v>
      </c>
      <c r="F46" s="82" t="s">
        <v>179</v>
      </c>
      <c r="G46" s="82" t="s">
        <v>180</v>
      </c>
      <c r="H46" s="82" t="s">
        <v>156</v>
      </c>
      <c r="I46" s="82" t="s">
        <v>122</v>
      </c>
      <c r="J46" s="83">
        <v>46359</v>
      </c>
      <c r="K46" s="82" t="s">
        <v>167</v>
      </c>
      <c r="L46" s="136"/>
    </row>
    <row r="47" spans="1:12" x14ac:dyDescent="0.25">
      <c r="A47"/>
      <c r="B47" s="82">
        <v>43</v>
      </c>
      <c r="C47" s="82" t="s">
        <v>194</v>
      </c>
      <c r="D47" s="82" t="s">
        <v>154</v>
      </c>
      <c r="E47" s="82" t="s">
        <v>155</v>
      </c>
      <c r="F47" s="82" t="s">
        <v>195</v>
      </c>
      <c r="G47" s="82" t="s">
        <v>161</v>
      </c>
      <c r="H47" s="82" t="s">
        <v>196</v>
      </c>
      <c r="I47" s="82" t="s">
        <v>18</v>
      </c>
      <c r="J47" s="82" t="s">
        <v>206</v>
      </c>
      <c r="K47" s="82" t="s">
        <v>191</v>
      </c>
      <c r="L47" s="136"/>
    </row>
    <row r="48" spans="1:12" x14ac:dyDescent="0.25">
      <c r="A48"/>
      <c r="B48" s="82">
        <v>44</v>
      </c>
      <c r="C48" s="82" t="s">
        <v>204</v>
      </c>
      <c r="D48" s="82" t="s">
        <v>165</v>
      </c>
      <c r="E48" s="82" t="s">
        <v>155</v>
      </c>
      <c r="F48" s="82" t="s">
        <v>179</v>
      </c>
      <c r="G48" s="82" t="s">
        <v>186</v>
      </c>
      <c r="H48" s="82" t="s">
        <v>188</v>
      </c>
      <c r="I48" s="82" t="s">
        <v>163</v>
      </c>
      <c r="J48" s="82" t="s">
        <v>207</v>
      </c>
      <c r="K48" s="82" t="s">
        <v>167</v>
      </c>
      <c r="L48" s="136"/>
    </row>
    <row r="49" spans="1:12" x14ac:dyDescent="0.25">
      <c r="A49"/>
      <c r="B49" s="82">
        <v>45</v>
      </c>
      <c r="C49" s="82" t="s">
        <v>160</v>
      </c>
      <c r="D49" s="82" t="s">
        <v>165</v>
      </c>
      <c r="E49" s="82" t="s">
        <v>155</v>
      </c>
      <c r="F49" s="82" t="s">
        <v>179</v>
      </c>
      <c r="G49" s="82" t="s">
        <v>186</v>
      </c>
      <c r="H49" s="82" t="s">
        <v>188</v>
      </c>
      <c r="I49" s="82" t="s">
        <v>163</v>
      </c>
      <c r="J49" s="82" t="s">
        <v>207</v>
      </c>
      <c r="K49" s="82" t="s">
        <v>167</v>
      </c>
      <c r="L49" s="136"/>
    </row>
    <row r="50" spans="1:12" x14ac:dyDescent="0.25">
      <c r="A50"/>
      <c r="B50" s="82">
        <v>46</v>
      </c>
      <c r="C50" s="82" t="s">
        <v>164</v>
      </c>
      <c r="D50" s="82" t="s">
        <v>165</v>
      </c>
      <c r="E50" s="82" t="s">
        <v>162</v>
      </c>
      <c r="F50" s="82" t="s">
        <v>179</v>
      </c>
      <c r="G50" s="82" t="s">
        <v>186</v>
      </c>
      <c r="H50" s="82" t="s">
        <v>196</v>
      </c>
      <c r="I50" s="82" t="s">
        <v>163</v>
      </c>
      <c r="J50" s="82" t="s">
        <v>207</v>
      </c>
      <c r="K50" s="82" t="s">
        <v>167</v>
      </c>
      <c r="L50" s="136"/>
    </row>
    <row r="51" spans="1:12" x14ac:dyDescent="0.25">
      <c r="A51"/>
      <c r="B51" s="82">
        <v>47</v>
      </c>
      <c r="C51" s="82" t="s">
        <v>164</v>
      </c>
      <c r="D51" s="82" t="s">
        <v>165</v>
      </c>
      <c r="E51" s="82" t="s">
        <v>155</v>
      </c>
      <c r="F51" s="82" t="s">
        <v>179</v>
      </c>
      <c r="G51" s="82" t="s">
        <v>186</v>
      </c>
      <c r="H51" s="82" t="s">
        <v>196</v>
      </c>
      <c r="I51" s="82" t="s">
        <v>163</v>
      </c>
      <c r="J51" s="82" t="s">
        <v>207</v>
      </c>
      <c r="K51" s="82" t="s">
        <v>167</v>
      </c>
      <c r="L51" s="136"/>
    </row>
    <row r="52" spans="1:12" x14ac:dyDescent="0.25">
      <c r="A52"/>
      <c r="B52" s="82">
        <v>48</v>
      </c>
      <c r="C52" s="82" t="s">
        <v>164</v>
      </c>
      <c r="D52" s="82" t="s">
        <v>165</v>
      </c>
      <c r="E52" s="82" t="s">
        <v>155</v>
      </c>
      <c r="F52" s="82" t="s">
        <v>179</v>
      </c>
      <c r="G52" s="82" t="s">
        <v>203</v>
      </c>
      <c r="H52" s="82" t="s">
        <v>196</v>
      </c>
      <c r="I52" s="82" t="s">
        <v>163</v>
      </c>
      <c r="J52" s="82" t="s">
        <v>207</v>
      </c>
      <c r="K52" s="82" t="s">
        <v>167</v>
      </c>
      <c r="L52" s="136"/>
    </row>
    <row r="53" spans="1:12" x14ac:dyDescent="0.25">
      <c r="A53"/>
      <c r="B53" s="82">
        <v>49</v>
      </c>
      <c r="C53" s="82" t="s">
        <v>190</v>
      </c>
      <c r="D53" s="82" t="s">
        <v>165</v>
      </c>
      <c r="E53" s="82" t="s">
        <v>155</v>
      </c>
      <c r="F53" s="82" t="s">
        <v>179</v>
      </c>
      <c r="G53" s="82" t="s">
        <v>186</v>
      </c>
      <c r="H53" s="82" t="s">
        <v>188</v>
      </c>
      <c r="I53" s="82" t="s">
        <v>122</v>
      </c>
      <c r="J53" s="82" t="s">
        <v>208</v>
      </c>
      <c r="K53" s="82" t="s">
        <v>167</v>
      </c>
      <c r="L53" s="136"/>
    </row>
    <row r="54" spans="1:12" x14ac:dyDescent="0.25">
      <c r="A54"/>
      <c r="B54" s="82">
        <v>50</v>
      </c>
      <c r="C54" s="82">
        <v>12</v>
      </c>
      <c r="D54" s="82" t="s">
        <v>154</v>
      </c>
      <c r="E54" s="82" t="s">
        <v>155</v>
      </c>
      <c r="F54" s="82" t="s">
        <v>195</v>
      </c>
      <c r="G54" s="82" t="s">
        <v>209</v>
      </c>
      <c r="H54" s="82" t="s">
        <v>210</v>
      </c>
      <c r="I54" s="82" t="s">
        <v>135</v>
      </c>
      <c r="J54" s="83">
        <v>46237</v>
      </c>
      <c r="K54" s="82" t="s">
        <v>167</v>
      </c>
      <c r="L54" s="136"/>
    </row>
    <row r="55" spans="1:12" x14ac:dyDescent="0.25">
      <c r="A55"/>
      <c r="B55" s="82">
        <v>51</v>
      </c>
      <c r="C55" s="82">
        <v>15</v>
      </c>
      <c r="D55" s="82" t="s">
        <v>165</v>
      </c>
      <c r="E55" s="82" t="s">
        <v>155</v>
      </c>
      <c r="F55" s="82" t="s">
        <v>195</v>
      </c>
      <c r="G55" s="82" t="s">
        <v>209</v>
      </c>
      <c r="H55" s="82" t="s">
        <v>210</v>
      </c>
      <c r="I55" s="82" t="s">
        <v>135</v>
      </c>
      <c r="J55" s="83">
        <v>46237</v>
      </c>
      <c r="K55" s="82" t="s">
        <v>167</v>
      </c>
      <c r="L55" s="136"/>
    </row>
    <row r="56" spans="1:12" x14ac:dyDescent="0.25">
      <c r="A56"/>
      <c r="B56" s="82">
        <v>52</v>
      </c>
      <c r="C56" s="82">
        <v>13</v>
      </c>
      <c r="D56" s="82" t="s">
        <v>165</v>
      </c>
      <c r="E56" s="82" t="s">
        <v>155</v>
      </c>
      <c r="F56" s="82" t="s">
        <v>195</v>
      </c>
      <c r="G56" s="82" t="s">
        <v>209</v>
      </c>
      <c r="H56" s="82" t="s">
        <v>210</v>
      </c>
      <c r="I56" s="82" t="s">
        <v>135</v>
      </c>
      <c r="J56" s="83">
        <v>46237</v>
      </c>
      <c r="K56" s="82" t="s">
        <v>167</v>
      </c>
      <c r="L56" s="136"/>
    </row>
    <row r="57" spans="1:12" x14ac:dyDescent="0.25">
      <c r="A57"/>
      <c r="B57" s="82">
        <v>53</v>
      </c>
      <c r="C57" s="82">
        <v>9</v>
      </c>
      <c r="D57" s="82" t="s">
        <v>154</v>
      </c>
      <c r="E57" s="82" t="s">
        <v>155</v>
      </c>
      <c r="F57" s="82" t="s">
        <v>195</v>
      </c>
      <c r="G57" s="82" t="s">
        <v>209</v>
      </c>
      <c r="H57" s="82" t="s">
        <v>210</v>
      </c>
      <c r="I57" s="82" t="s">
        <v>135</v>
      </c>
      <c r="J57" s="83">
        <v>46237</v>
      </c>
      <c r="K57" s="82" t="s">
        <v>167</v>
      </c>
      <c r="L57" s="136"/>
    </row>
    <row r="58" spans="1:12" x14ac:dyDescent="0.25">
      <c r="A58"/>
      <c r="B58" s="82">
        <v>54</v>
      </c>
      <c r="C58" s="82">
        <v>8</v>
      </c>
      <c r="D58" s="82" t="s">
        <v>154</v>
      </c>
      <c r="E58" s="82" t="s">
        <v>162</v>
      </c>
      <c r="F58" s="82" t="s">
        <v>195</v>
      </c>
      <c r="G58" s="82" t="s">
        <v>209</v>
      </c>
      <c r="H58" s="82" t="s">
        <v>210</v>
      </c>
      <c r="I58" s="82" t="s">
        <v>135</v>
      </c>
      <c r="J58" s="83">
        <v>46237</v>
      </c>
      <c r="K58" s="82" t="s">
        <v>167</v>
      </c>
      <c r="L58" s="136"/>
    </row>
    <row r="59" spans="1:12" x14ac:dyDescent="0.25">
      <c r="A59"/>
      <c r="B59" s="82">
        <v>55</v>
      </c>
      <c r="C59" s="82">
        <v>17</v>
      </c>
      <c r="D59" s="82" t="s">
        <v>154</v>
      </c>
      <c r="E59" s="82" t="s">
        <v>155</v>
      </c>
      <c r="F59" s="82" t="s">
        <v>195</v>
      </c>
      <c r="G59" s="82" t="s">
        <v>209</v>
      </c>
      <c r="H59" s="82" t="s">
        <v>210</v>
      </c>
      <c r="I59" s="82" t="s">
        <v>135</v>
      </c>
      <c r="J59" s="83">
        <v>46237</v>
      </c>
      <c r="K59" s="82" t="s">
        <v>167</v>
      </c>
      <c r="L59" s="136"/>
    </row>
    <row r="60" spans="1:12" x14ac:dyDescent="0.25">
      <c r="A60"/>
      <c r="B60" s="82">
        <v>56</v>
      </c>
      <c r="C60" s="82">
        <v>14</v>
      </c>
      <c r="D60" s="82" t="s">
        <v>154</v>
      </c>
      <c r="E60" s="82" t="s">
        <v>155</v>
      </c>
      <c r="F60" s="82" t="s">
        <v>195</v>
      </c>
      <c r="G60" s="82" t="s">
        <v>209</v>
      </c>
      <c r="H60" s="82" t="s">
        <v>210</v>
      </c>
      <c r="I60" s="82" t="s">
        <v>135</v>
      </c>
      <c r="J60" s="83">
        <v>46237</v>
      </c>
      <c r="K60" s="82" t="s">
        <v>167</v>
      </c>
      <c r="L60" s="136"/>
    </row>
    <row r="61" spans="1:12" x14ac:dyDescent="0.25">
      <c r="A61"/>
      <c r="B61" s="82">
        <v>57</v>
      </c>
      <c r="C61" s="82">
        <v>15</v>
      </c>
      <c r="D61" s="82" t="s">
        <v>165</v>
      </c>
      <c r="E61" s="82" t="s">
        <v>155</v>
      </c>
      <c r="F61" s="82" t="s">
        <v>195</v>
      </c>
      <c r="G61" s="82" t="s">
        <v>209</v>
      </c>
      <c r="H61" s="82" t="s">
        <v>210</v>
      </c>
      <c r="I61" s="82" t="s">
        <v>135</v>
      </c>
      <c r="J61" s="82" t="s">
        <v>211</v>
      </c>
      <c r="K61" s="82" t="s">
        <v>167</v>
      </c>
      <c r="L61" s="136"/>
    </row>
    <row r="62" spans="1:12" x14ac:dyDescent="0.25">
      <c r="A62"/>
      <c r="B62" s="82">
        <v>58</v>
      </c>
      <c r="C62" s="82">
        <v>13</v>
      </c>
      <c r="D62" s="82" t="s">
        <v>154</v>
      </c>
      <c r="E62" s="82" t="s">
        <v>155</v>
      </c>
      <c r="F62" s="82" t="s">
        <v>193</v>
      </c>
      <c r="G62" s="82" t="s">
        <v>209</v>
      </c>
      <c r="H62" s="82" t="s">
        <v>210</v>
      </c>
      <c r="I62" s="82" t="s">
        <v>135</v>
      </c>
      <c r="J62" s="82" t="s">
        <v>211</v>
      </c>
      <c r="K62" s="82" t="s">
        <v>167</v>
      </c>
      <c r="L62" s="136"/>
    </row>
    <row r="63" spans="1:12" x14ac:dyDescent="0.25">
      <c r="A63"/>
      <c r="B63" s="82">
        <v>59</v>
      </c>
      <c r="C63" s="82">
        <v>16</v>
      </c>
      <c r="D63" s="82" t="s">
        <v>165</v>
      </c>
      <c r="E63" s="82" t="s">
        <v>155</v>
      </c>
      <c r="F63" s="82" t="s">
        <v>195</v>
      </c>
      <c r="G63" s="82" t="s">
        <v>209</v>
      </c>
      <c r="H63" s="82" t="s">
        <v>210</v>
      </c>
      <c r="I63" s="82" t="s">
        <v>135</v>
      </c>
      <c r="J63" s="82" t="s">
        <v>211</v>
      </c>
      <c r="K63" s="82" t="s">
        <v>167</v>
      </c>
      <c r="L63" s="136"/>
    </row>
    <row r="64" spans="1:12" x14ac:dyDescent="0.25">
      <c r="A64"/>
      <c r="B64" s="82">
        <v>60</v>
      </c>
      <c r="C64" s="82">
        <v>14</v>
      </c>
      <c r="D64" s="82" t="s">
        <v>165</v>
      </c>
      <c r="E64" s="82" t="s">
        <v>155</v>
      </c>
      <c r="F64" s="82" t="s">
        <v>195</v>
      </c>
      <c r="G64" s="82" t="s">
        <v>209</v>
      </c>
      <c r="H64" s="82" t="s">
        <v>210</v>
      </c>
      <c r="I64" s="82" t="s">
        <v>135</v>
      </c>
      <c r="J64" s="82" t="s">
        <v>211</v>
      </c>
      <c r="K64" s="82" t="s">
        <v>167</v>
      </c>
      <c r="L64" s="136"/>
    </row>
    <row r="65" spans="1:12" x14ac:dyDescent="0.25">
      <c r="A65"/>
      <c r="B65" s="82">
        <v>61</v>
      </c>
      <c r="C65" s="82">
        <v>16</v>
      </c>
      <c r="D65" s="82" t="s">
        <v>165</v>
      </c>
      <c r="E65" s="82" t="s">
        <v>155</v>
      </c>
      <c r="F65" s="82" t="s">
        <v>195</v>
      </c>
      <c r="G65" s="82" t="s">
        <v>209</v>
      </c>
      <c r="H65" s="82" t="s">
        <v>210</v>
      </c>
      <c r="I65" s="82" t="s">
        <v>135</v>
      </c>
      <c r="J65" s="82" t="s">
        <v>212</v>
      </c>
      <c r="K65" s="82" t="s">
        <v>167</v>
      </c>
      <c r="L65" s="136"/>
    </row>
    <row r="66" spans="1:12" x14ac:dyDescent="0.25">
      <c r="A66"/>
      <c r="B66" s="82">
        <v>62</v>
      </c>
      <c r="C66" s="82">
        <v>14</v>
      </c>
      <c r="D66" s="82" t="s">
        <v>165</v>
      </c>
      <c r="E66" s="82" t="s">
        <v>155</v>
      </c>
      <c r="F66" s="82" t="s">
        <v>195</v>
      </c>
      <c r="G66" s="82" t="s">
        <v>209</v>
      </c>
      <c r="H66" s="82" t="s">
        <v>210</v>
      </c>
      <c r="I66" s="82" t="s">
        <v>135</v>
      </c>
      <c r="J66" s="82" t="s">
        <v>212</v>
      </c>
      <c r="K66" s="82" t="s">
        <v>167</v>
      </c>
      <c r="L66" s="136"/>
    </row>
    <row r="67" spans="1:12" x14ac:dyDescent="0.25">
      <c r="A67"/>
      <c r="B67" s="82">
        <v>63</v>
      </c>
      <c r="C67" s="82">
        <v>14</v>
      </c>
      <c r="D67" s="82" t="s">
        <v>165</v>
      </c>
      <c r="E67" s="82" t="s">
        <v>155</v>
      </c>
      <c r="F67" s="82" t="s">
        <v>195</v>
      </c>
      <c r="G67" s="82" t="s">
        <v>209</v>
      </c>
      <c r="H67" s="82" t="s">
        <v>210</v>
      </c>
      <c r="I67" s="82" t="s">
        <v>135</v>
      </c>
      <c r="J67" s="82" t="s">
        <v>212</v>
      </c>
      <c r="K67" s="82" t="s">
        <v>167</v>
      </c>
      <c r="L67" s="136"/>
    </row>
    <row r="68" spans="1:12" x14ac:dyDescent="0.25">
      <c r="A68"/>
      <c r="B68" s="82">
        <v>64</v>
      </c>
      <c r="C68" s="82">
        <v>14</v>
      </c>
      <c r="D68" s="82" t="s">
        <v>154</v>
      </c>
      <c r="E68" s="82" t="s">
        <v>155</v>
      </c>
      <c r="F68" s="82" t="s">
        <v>195</v>
      </c>
      <c r="G68" s="82" t="s">
        <v>209</v>
      </c>
      <c r="H68" s="82" t="s">
        <v>210</v>
      </c>
      <c r="I68" s="82" t="s">
        <v>135</v>
      </c>
      <c r="J68" s="82" t="s">
        <v>212</v>
      </c>
      <c r="K68" s="82" t="s">
        <v>167</v>
      </c>
      <c r="L68" s="136"/>
    </row>
    <row r="69" spans="1:12" x14ac:dyDescent="0.25">
      <c r="A69"/>
      <c r="B69" s="82">
        <v>65</v>
      </c>
      <c r="C69" s="82">
        <v>10</v>
      </c>
      <c r="D69" s="82" t="s">
        <v>154</v>
      </c>
      <c r="E69" s="82" t="s">
        <v>155</v>
      </c>
      <c r="F69" s="82" t="s">
        <v>195</v>
      </c>
      <c r="G69" s="82" t="s">
        <v>209</v>
      </c>
      <c r="H69" s="82" t="s">
        <v>210</v>
      </c>
      <c r="I69" s="82" t="s">
        <v>135</v>
      </c>
      <c r="J69" s="82" t="s">
        <v>212</v>
      </c>
      <c r="K69" s="82" t="s">
        <v>167</v>
      </c>
      <c r="L69" s="136"/>
    </row>
    <row r="70" spans="1:12" x14ac:dyDescent="0.25">
      <c r="A70"/>
      <c r="B70" s="82">
        <v>66</v>
      </c>
      <c r="C70" s="82">
        <v>12</v>
      </c>
      <c r="D70" s="82" t="s">
        <v>154</v>
      </c>
      <c r="E70" s="82" t="s">
        <v>155</v>
      </c>
      <c r="F70" s="82" t="s">
        <v>195</v>
      </c>
      <c r="G70" s="82" t="s">
        <v>209</v>
      </c>
      <c r="H70" s="82" t="s">
        <v>210</v>
      </c>
      <c r="I70" s="82" t="s">
        <v>135</v>
      </c>
      <c r="J70" s="82" t="s">
        <v>212</v>
      </c>
      <c r="K70" s="82" t="s">
        <v>167</v>
      </c>
      <c r="L70" s="136"/>
    </row>
    <row r="71" spans="1:12" x14ac:dyDescent="0.25">
      <c r="A71"/>
      <c r="B71" s="82">
        <v>67</v>
      </c>
      <c r="C71" s="82">
        <v>12</v>
      </c>
      <c r="D71" s="82" t="s">
        <v>154</v>
      </c>
      <c r="E71" s="82" t="s">
        <v>155</v>
      </c>
      <c r="F71" s="82" t="s">
        <v>195</v>
      </c>
      <c r="G71" s="82" t="s">
        <v>209</v>
      </c>
      <c r="H71" s="82" t="s">
        <v>210</v>
      </c>
      <c r="I71" s="82" t="s">
        <v>135</v>
      </c>
      <c r="J71" s="82" t="s">
        <v>212</v>
      </c>
      <c r="K71" s="82" t="s">
        <v>167</v>
      </c>
      <c r="L71" s="136"/>
    </row>
  </sheetData>
  <mergeCells count="3">
    <mergeCell ref="A1:H2"/>
    <mergeCell ref="B3:I3"/>
    <mergeCell ref="L5:L7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22"/>
  <sheetViews>
    <sheetView tabSelected="1" workbookViewId="0">
      <selection activeCell="B21" sqref="B21"/>
    </sheetView>
  </sheetViews>
  <sheetFormatPr baseColWidth="10" defaultRowHeight="15.75" x14ac:dyDescent="0.25"/>
  <cols>
    <col min="1" max="1" width="67.140625" style="17" customWidth="1"/>
    <col min="2" max="2" width="11.85546875" style="21" customWidth="1"/>
    <col min="3" max="3" width="18.28515625" style="18" customWidth="1"/>
  </cols>
  <sheetData>
    <row r="1" spans="1:3" ht="15.75" customHeight="1" x14ac:dyDescent="0.25">
      <c r="A1" s="35" t="s">
        <v>51</v>
      </c>
      <c r="B1" s="36" t="s">
        <v>50</v>
      </c>
      <c r="C1" s="27" t="s">
        <v>26</v>
      </c>
    </row>
    <row r="2" spans="1:3" x14ac:dyDescent="0.25">
      <c r="A2" s="2" t="s">
        <v>150</v>
      </c>
      <c r="B2" s="15">
        <v>2</v>
      </c>
      <c r="C2" s="137" t="s">
        <v>169</v>
      </c>
    </row>
    <row r="3" spans="1:3" x14ac:dyDescent="0.25">
      <c r="A3" s="2" t="s">
        <v>151</v>
      </c>
      <c r="B3" s="15">
        <v>2</v>
      </c>
      <c r="C3" s="137"/>
    </row>
    <row r="4" spans="1:3" x14ac:dyDescent="0.25">
      <c r="A4" s="2" t="s">
        <v>152</v>
      </c>
      <c r="B4" s="15">
        <v>1</v>
      </c>
      <c r="C4" s="137"/>
    </row>
    <row r="5" spans="1:3" x14ac:dyDescent="0.25">
      <c r="A5" s="14"/>
      <c r="B5" s="19"/>
    </row>
    <row r="6" spans="1:3" x14ac:dyDescent="0.25">
      <c r="A6" s="35" t="s">
        <v>54</v>
      </c>
      <c r="B6" s="36" t="s">
        <v>50</v>
      </c>
      <c r="C6" s="27" t="s">
        <v>26</v>
      </c>
    </row>
    <row r="7" spans="1:3" x14ac:dyDescent="0.25">
      <c r="A7" s="2" t="s">
        <v>150</v>
      </c>
      <c r="B7" s="15">
        <v>8</v>
      </c>
      <c r="C7" s="137" t="s">
        <v>169</v>
      </c>
    </row>
    <row r="8" spans="1:3" x14ac:dyDescent="0.25">
      <c r="A8" s="2" t="s">
        <v>151</v>
      </c>
      <c r="B8" s="15">
        <v>6</v>
      </c>
      <c r="C8" s="137"/>
    </row>
    <row r="9" spans="1:3" x14ac:dyDescent="0.25">
      <c r="A9" s="2" t="s">
        <v>152</v>
      </c>
      <c r="B9" s="15">
        <v>2</v>
      </c>
      <c r="C9" s="137"/>
    </row>
    <row r="10" spans="1:3" x14ac:dyDescent="0.25">
      <c r="A10" s="16"/>
      <c r="B10" s="20"/>
    </row>
    <row r="11" spans="1:3" x14ac:dyDescent="0.25">
      <c r="A11" s="35" t="s">
        <v>52</v>
      </c>
      <c r="B11" s="36" t="s">
        <v>50</v>
      </c>
      <c r="C11" s="27" t="s">
        <v>26</v>
      </c>
    </row>
    <row r="12" spans="1:3" x14ac:dyDescent="0.25">
      <c r="A12" s="2" t="s">
        <v>150</v>
      </c>
      <c r="B12" s="15">
        <v>6</v>
      </c>
      <c r="C12" s="137" t="s">
        <v>169</v>
      </c>
    </row>
    <row r="13" spans="1:3" x14ac:dyDescent="0.25">
      <c r="A13" s="2" t="s">
        <v>151</v>
      </c>
      <c r="B13" s="15">
        <v>3</v>
      </c>
      <c r="C13" s="137"/>
    </row>
    <row r="14" spans="1:3" x14ac:dyDescent="0.25">
      <c r="A14" s="2" t="s">
        <v>152</v>
      </c>
      <c r="B14" s="15">
        <v>7</v>
      </c>
      <c r="C14" s="137"/>
    </row>
    <row r="16" spans="1:3" x14ac:dyDescent="0.25">
      <c r="A16" s="35" t="s">
        <v>53</v>
      </c>
      <c r="B16" s="36" t="s">
        <v>50</v>
      </c>
      <c r="C16" s="27" t="s">
        <v>26</v>
      </c>
    </row>
    <row r="17" spans="1:3" x14ac:dyDescent="0.25">
      <c r="A17" s="2" t="s">
        <v>150</v>
      </c>
      <c r="B17" s="15">
        <v>12</v>
      </c>
      <c r="C17" s="137" t="s">
        <v>169</v>
      </c>
    </row>
    <row r="18" spans="1:3" x14ac:dyDescent="0.25">
      <c r="A18" s="2" t="s">
        <v>151</v>
      </c>
      <c r="B18" s="15">
        <v>16</v>
      </c>
      <c r="C18" s="137"/>
    </row>
    <row r="19" spans="1:3" x14ac:dyDescent="0.25">
      <c r="A19" s="2" t="s">
        <v>152</v>
      </c>
      <c r="B19" s="15">
        <v>17</v>
      </c>
      <c r="C19" s="137"/>
    </row>
    <row r="21" spans="1:3" x14ac:dyDescent="0.25">
      <c r="A21" s="16"/>
      <c r="B21" s="20"/>
    </row>
    <row r="22" spans="1:3" x14ac:dyDescent="0.25">
      <c r="A22" s="16"/>
      <c r="B22" s="20"/>
    </row>
  </sheetData>
  <mergeCells count="4">
    <mergeCell ref="C2:C4"/>
    <mergeCell ref="C7:C9"/>
    <mergeCell ref="C12:C14"/>
    <mergeCell ref="C17:C19"/>
  </mergeCells>
  <phoneticPr fontId="19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NNA asistidos OR,OM</vt:lpstr>
      <vt:lpstr>Adopciones</vt:lpstr>
      <vt:lpstr>Equipos Multidisciplinarios</vt:lpstr>
      <vt:lpstr>Ingresos en los Hogares de Paso</vt:lpstr>
      <vt:lpstr>NNA en situación de calle</vt:lpstr>
      <vt:lpstr>Restitución de Derechos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Daniela Michelle Gomez Medrano</cp:lastModifiedBy>
  <dcterms:created xsi:type="dcterms:W3CDTF">2022-04-05T21:31:15Z</dcterms:created>
  <dcterms:modified xsi:type="dcterms:W3CDTF">2026-04-14T12:47:21Z</dcterms:modified>
</cp:coreProperties>
</file>