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pliberato\Desktop\BACKUP\DIGEPRES\SIGEF 2022\Informes SIGEF\Transparencia\"/>
    </mc:Choice>
  </mc:AlternateContent>
  <xr:revisionPtr revIDLastSave="0" documentId="13_ncr:1_{9836919E-A4E2-438E-8242-12ACE238F0BB}" xr6:coauthVersionLast="47" xr6:coauthVersionMax="47" xr10:uidLastSave="{00000000-0000-0000-0000-000000000000}"/>
  <bookViews>
    <workbookView xWindow="-120" yWindow="-120" windowWidth="20730" windowHeight="111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0" i="1" l="1"/>
  <c r="J111" i="1"/>
  <c r="J112" i="1"/>
  <c r="J113" i="1"/>
  <c r="J114" i="1"/>
  <c r="I62" i="1" l="1"/>
  <c r="I63" i="1"/>
  <c r="I64" i="1"/>
  <c r="I65" i="1"/>
  <c r="I66" i="1"/>
  <c r="I67" i="1"/>
  <c r="I106" i="1"/>
  <c r="I111" i="1"/>
  <c r="I110" i="1"/>
  <c r="I112" i="1"/>
  <c r="I58" i="1"/>
  <c r="J62" i="1"/>
  <c r="J63" i="1"/>
  <c r="J64" i="1"/>
  <c r="J65" i="1"/>
  <c r="I30" i="1"/>
  <c r="J30" i="1"/>
  <c r="I25" i="1"/>
  <c r="I114" i="1"/>
  <c r="I113" i="1"/>
  <c r="J67" i="1"/>
  <c r="J66" i="1"/>
  <c r="J31" i="1" l="1"/>
  <c r="I31" i="1"/>
  <c r="J29" i="1"/>
  <c r="I29" i="1"/>
</calcChain>
</file>

<file path=xl/sharedStrings.xml><?xml version="1.0" encoding="utf-8"?>
<sst xmlns="http://schemas.openxmlformats.org/spreadsheetml/2006/main" count="255" uniqueCount="129">
  <si>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</si>
  <si>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</si>
  <si>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</si>
  <si>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</si>
  <si>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</si>
  <si>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</si>
  <si>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</si>
  <si>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</si>
  <si>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</si>
  <si>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</si>
  <si>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</si>
  <si>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</si>
  <si>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</si>
  <si>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</si>
  <si>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</si>
  <si>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</si>
  <si>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</si>
  <si>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</si>
  <si>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</si>
  <si>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</si>
  <si>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</si>
  <si>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</si>
  <si>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</si>
  <si>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</si>
  <si>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</si>
  <si>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</si>
  <si>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</si>
  <si>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</si>
  <si>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</si>
  <si>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</si>
  <si>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</si>
  <si>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</si>
  <si>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</si>
  <si>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</si>
  <si>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</si>
  <si>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</si>
  <si>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</si>
  <si>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</si>
  <si>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</si>
  <si>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</si>
  <si>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</si>
  <si>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</si>
  <si>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</si>
  <si>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</si>
  <si>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</si>
  <si>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</si>
  <si>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</si>
  <si>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</si>
  <si>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</si>
  <si>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</si>
  <si>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</si>
  <si>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semestral de las Metas Físicas-Financieras</t>
  </si>
  <si>
    <t>5151- Consejo Nacional para la Niñez y la Adolescencia</t>
  </si>
  <si>
    <t>01- Consejo Nacional para la Niñez y la Adolescencia</t>
  </si>
  <si>
    <t>0001- Consejo Nacional para la Niñez y la Adolescencia</t>
  </si>
  <si>
    <t>Garantizar los derechos fundamentales de los niños, niñas y adolescentes en la República Dominicana, mediante la efectividad rectoría de las políticas en materia de niñez y adolescencia.</t>
  </si>
  <si>
    <t>Que todos los niños, niñas y adolescentes en la República Dominicana vivan en familias y comunidades que respeten, protejan y garanticen sus derechos fundamentales.</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</si>
  <si>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</si>
  <si>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</si>
  <si>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Proteger a los niños, niñas, adolescentes y jóvenes desde la primera infancia para propiciar su desarrollo integral e inclusión social.</t>
  </si>
  <si>
    <t>2.3.4</t>
  </si>
  <si>
    <t>12-Integración de niños, niñas y adolescentes para el derecho de vivir en familia</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</si>
  <si>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</si>
  <si>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 xml:space="preserve"> Niños, niñas y adolescentes de 0-18 años y las familias adoptantes.</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</si>
  <si>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</si>
  <si>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tres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</si>
  <si>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</si>
  <si>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</si>
  <si>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</si>
  <si>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</si>
  <si>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</si>
  <si>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</si>
  <si>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</si>
  <si>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03-Niños, niñas y adolescentes integrados en una familia por adopción</t>
  </si>
  <si>
    <t>05-Niños, niñas y adolescentes reintegrados en el seno familiar</t>
  </si>
  <si>
    <t>02-Niños, niñas y adolescentes integrados en una familia mediante programa de acogida</t>
  </si>
  <si>
    <t>Programación Semestral</t>
  </si>
  <si>
    <t>Ejecución Semestral</t>
  </si>
  <si>
    <t>05-ASFL, OG y entidades del sector privado que gestionan programas de atención a niños, niñas y adolescentes supervisados por CONANI</t>
  </si>
  <si>
    <t>06- Personas que brindan atención a niños, niñas y adolescentes reciben certificación en atención integral</t>
  </si>
  <si>
    <t>07-Comunidades y autoridades participan en diálogos y elaboran agendas de desarrollo para atender a las problemáticas de la niñez y la adolescencia en el territorio</t>
  </si>
  <si>
    <t>08-Instituciones que integran el sistema nacional de protección reciben asistencia técnica y económica para atención integral a niños, niñas y adolescentes</t>
  </si>
  <si>
    <t>09-Niños, niñas y adolescentes atendidos por los diferentes mecanismos de orientación y denuncia para la protección de sus derechos</t>
  </si>
  <si>
    <t>10-Niños, niñas y adolescentes y sus familias en situación de riesgo integrados en programas de protección social coordinados por CONANI</t>
  </si>
  <si>
    <t>02-Niños, niñas y adolescentes con atención integral en los hogares de paso</t>
  </si>
  <si>
    <t>04-Niños, niñas y adolescentes en acompañamiento psicosocial</t>
  </si>
  <si>
    <t>05-Niños, niñas y adolescentes con evaluaciones psicológicas y socio-familiares</t>
  </si>
  <si>
    <t>06-Niños, niñas y adolescentes en situación de espacio público y/o movilidad y peores formas de trabajo infantil (PFTI) atendidos en programas residenciales y ambulatorios</t>
  </si>
  <si>
    <t xml:space="preserve"> 07-Niños, niñas y adolescentes con discapacidad en programas ejecutados por CONANI</t>
  </si>
  <si>
    <t>Niños, niñas y adolescentes con atención integral en los hogares de paso</t>
  </si>
  <si>
    <t>Niños, niñas y adolescentes en acompañamiento psicosocial</t>
  </si>
  <si>
    <t>Niños, niñas y adolescentes con evaluaciones psicológicas y socio-familiares</t>
  </si>
  <si>
    <t>Niños, niñas y adolescentes en situación de espacio público y/o movilidad y peores formas de trabajo infantil (PFTI) atendidos en programas residenciales y ambulatorios</t>
  </si>
  <si>
    <t xml:space="preserve"> Niños, niñas y adolescentes con discapacidad en programas ejecutados por CONANI</t>
  </si>
  <si>
    <t>Niños, niñas y adolescentes en situación de espacio público y/o movilidad y peores formas de trabajo infantil (PFTI) atendidos en programas residenciales y ambulatorios. La meta financiera programada para el primer semestre fue de RD$30,329,435.00, se ejecuto en un 24.68%.</t>
  </si>
  <si>
    <t>Niños, niñas y adolescentes integrados en una familia mediante programa de acogida</t>
  </si>
  <si>
    <t>Niños, niñas y adolescentes integrados en una familia por adopción</t>
  </si>
  <si>
    <t>Niños, niñas y adolescentes reintegrados en el seno familiar</t>
  </si>
  <si>
    <t>ASFL, OG y entidades del sector privado que gestionan programas de atención a niños, niñas y adolescentes supervisados por CONANI</t>
  </si>
  <si>
    <t>Personas que brindan  atención a niños, niñas y adolescentes reciben certificación en atención integral</t>
  </si>
  <si>
    <t>Comunidades y autoridades participan en diálogos y elaboran agendas de desarrollo  para atender a las problemáticas de la niñez y la adolescencia en el territorio</t>
  </si>
  <si>
    <t>Instituciones que integran el sistema nacional de protección reciben asistencia técnica y económica para atención integral a niños, niñas y adolescentes</t>
  </si>
  <si>
    <t>Niños, niñas y adolescentes atendidos por los diferentes mecanismos de orientación y denuncia para la protección de sus derechos</t>
  </si>
  <si>
    <t>Niños, niñas y adolescentes y sus familias en situación de riesgo integrados en programas de protección social coordinados por CONANI</t>
  </si>
  <si>
    <t>Se evaluaron las ASFL's de modalidad residencial 88 y ambulatorias 129. Hubo menos evaluaciones, ya que en el mes de marzo la planificación establecida, se tuvo que suspender por cambios en la administración del departamento. Valorar la reestructuración de la actividad (contiene elementos que sobrepasa marco de acción del departamento)</t>
  </si>
  <si>
    <t>No se programaron capacitaciones porque el departamento está en proceso de revisión y actualización de los programas formativos dirigidos al personal técnico de la institución con miras a fortalecer sus competencias.</t>
  </si>
  <si>
    <t>La cantidad de ASFL's son 52 que estarán recibiendo fondos del estado durante el 2022. Se necesita reestructurar las cantidades de la actividad.</t>
  </si>
  <si>
    <t>Activar el sistema de respuesta para la atención de 6,840 niños, niñas y adolescentes ante casos de riesgo, amenazas o vulneración de derechos fortalecimiento su abordaje con el modelo de gestión de casos.</t>
  </si>
  <si>
    <t xml:space="preserve">Niños, niñas y adolescentes en situación de espacio público y/o movilidad y peores formas de trabajo infantil (PFTI) atendidos en programas residenciales y ambulatorios. </t>
  </si>
  <si>
    <t>La meta programada para el primer semestre era de 18 niños, niñas y adolescentes integrados en una familia mediante el programa de acogida, la ejecución fue de un 22% de la meta anual programada.</t>
  </si>
  <si>
    <t>La meta financiera se ejecuto en un 39.24% de la meta anual.</t>
  </si>
  <si>
    <t>La meta programada para el primer semestre era de 56 niños, niñas y adolescentes integrado en una familia, la ejecución fue de 75 niños, niñas y adolescentes. La razón por la cual la ejecución de la meta física esta por encima a lo planificado, se debió a las Comisiones de asignación se están realizando de manera mensual, lo que nos permite conocer una mayor cantidad de expedientes.</t>
  </si>
  <si>
    <t>Durante el primer semestre la ejecución de este producto fue por un 83.4% por encima de lo planificado para la meta física, esto es debido a la cantidad de egreso de niños, niñas y adolescentes reintegrados a una familia. El presupuesto inicial era de 7,533,750.00, pero en vista de las necesidades que presento el departamento se ejecución en un 7,284,498.65.</t>
  </si>
  <si>
    <t>Se realizaron diálogos en las diferentes comunidades durante el trimestre, haciendo que nuestra meta planificada muy por encima. Promover que las comunidades y autoridades participen en diálogos para identificación de propuestas a problemáticas de la niñez y adolescencia, que servirán de insumos en la elaboración de Agendas Municipales de Desarrollo  de la Niñez y la Adolescencia.</t>
  </si>
  <si>
    <t>Se realizaron evaluaciones psicológicas y socio-familiares a niños, niñas y adolescentes, tanto en trabajo social como otros departamentos.</t>
  </si>
  <si>
    <t>La causa por la cual se desvió la meta física se desvió en un 46.88%, por realizar Comisiones de asignación mensual, lo que le permite tener un mejor alcance.</t>
  </si>
  <si>
    <t>Patricia Liberato</t>
  </si>
  <si>
    <t>La meta debe de modificarse en el producto "08-Instituciones que integran el sistema nacional de protección reciben asistencia técnica y económica para atención integral a niños, niñas y adolescentes" siendo una meta constante de 73 para cada trimestre y no acumulativa como esta actualmente programada.</t>
  </si>
  <si>
    <t>Para la planificación de la meta física del 2022 tomar en consideración ejecutar más expediente de niños, niñas y adolescentes.</t>
  </si>
  <si>
    <t>La meta financiera programada para el trimestre se ejecuto en un 2.35%, porque los insumo que se utilizaron para estas supervisiones estaban en almacen.</t>
  </si>
  <si>
    <t>Activar el sistema de respuesta para la atención de 4,469 niños, niñas y adolescentes ante casos de riesgo, amenazas o vulneración de derechos fortalecimiento su abordaje con el modelo de gestión de casos.</t>
  </si>
  <si>
    <t>No se ejecuto la meta física, según lo planificado en el semestre.</t>
  </si>
  <si>
    <t>La meta física planificada para el semestre, no fue ejecutada.</t>
  </si>
  <si>
    <t>La meta física trimestral se ejecuto en un 52.27%, por encima de la meta planificada, a pesar que la meta se ejecuto por encima es un logro para la institución el brindar atención integral a niños, niñas y adolescentes en los hogares de paso.</t>
  </si>
  <si>
    <t>La ejecución de la meta financiera fue de un 46.43%, esta ejecución esta por encima de la programación.</t>
  </si>
  <si>
    <t>La meta financiera semestral se ejecuto según lo planificado, con una ejecución presupuestaria de un 67.37%.</t>
  </si>
  <si>
    <t>No se ejecuto la meta física del producto.</t>
  </si>
  <si>
    <t>22 de agosto del 2022</t>
  </si>
  <si>
    <t>02:46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</si>
</sst>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7" formatCode="[$-10409]#,##0.00;\-#,##0.00"/>
    <numFmt numFmtId="168" formatCode="[$-10409]0.00%"/>
    <numFmt numFmtId="169"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7"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7" fontId="16" fillId="0" borderId="34"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19" xfId="0" applyFont="1" applyFill="1" applyBorder="1" applyAlignment="1">
      <alignment horizontal="center" vertical="center" wrapText="1"/>
    </xf>
    <xf numFmtId="0" fontId="10" fillId="0" borderId="19" xfId="0" applyFont="1" applyFill="1" applyBorder="1" applyAlignment="1">
      <alignment horizontal="center" vertical="center"/>
    </xf>
    <xf numFmtId="0" fontId="21" fillId="0" borderId="17" xfId="0" applyFont="1" applyBorder="1" applyAlignment="1" applyProtection="1">
      <alignment horizontal="left" vertical="center" wrapText="1"/>
      <protection locked="0"/>
    </xf>
    <xf numFmtId="39" fontId="0" fillId="0" borderId="0" xfId="0" applyNumberFormat="1"/>
    <xf numFmtId="39" fontId="11" fillId="0" borderId="23" xfId="1" applyNumberFormat="1" applyFont="1" applyFill="1" applyBorder="1" applyAlignment="1" applyProtection="1">
      <alignment horizontal="center" vertical="center" wrapText="1" readingOrder="1"/>
      <protection locked="0"/>
    </xf>
    <xf numFmtId="0" fontId="16" fillId="0" borderId="28" xfId="0" applyNumberFormat="1" applyFont="1" applyFill="1" applyBorder="1" applyAlignment="1" applyProtection="1">
      <alignment vertical="top" wrapText="1"/>
      <protection locked="0"/>
    </xf>
    <xf numFmtId="167" fontId="16" fillId="0" borderId="28" xfId="0"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readingOrder="1"/>
      <protection locked="0"/>
    </xf>
    <xf numFmtId="39" fontId="11" fillId="0" borderId="38" xfId="1" applyNumberFormat="1" applyFont="1" applyFill="1" applyBorder="1" applyAlignment="1" applyProtection="1">
      <alignment horizontal="center" vertical="center" readingOrder="1"/>
      <protection locked="0"/>
    </xf>
    <xf numFmtId="39" fontId="11" fillId="0" borderId="24" xfId="1" applyNumberFormat="1" applyFont="1" applyFill="1" applyBorder="1" applyAlignment="1" applyProtection="1">
      <alignment horizontal="center" vertical="center" readingOrder="1"/>
      <protection locked="0"/>
    </xf>
    <xf numFmtId="169" fontId="0" fillId="0" borderId="0" xfId="0" applyNumberFormat="1"/>
    <xf numFmtId="0" fontId="8" fillId="5" borderId="0" xfId="0" applyFont="1" applyFill="1" applyBorder="1" applyAlignment="1">
      <alignment horizontal="left" vertical="center" wrapText="1"/>
    </xf>
    <xf numFmtId="0" fontId="7" fillId="4" borderId="0" xfId="0" applyFont="1" applyFill="1" applyBorder="1" applyAlignment="1">
      <alignment horizontal="left" vertical="center"/>
    </xf>
    <xf numFmtId="0" fontId="23" fillId="0" borderId="0" xfId="0" applyFont="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18" fontId="11" fillId="0" borderId="0" xfId="0" applyNumberFormat="1" applyFont="1" applyAlignment="1" applyProtection="1">
      <alignment horizontal="left"/>
      <protection locked="0"/>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44" dataDxfId="42" headerRowBorderDxfId="43" tableBorderDxfId="41" totalsRowBorderDxfId="40">
  <tableColumns count="10">
    <tableColumn id="1" xr3:uid="{00000000-0010-0000-0000-000001000000}" name="Producto" dataDxfId="11"/>
    <tableColumn id="2" xr3:uid="{00000000-0010-0000-0000-000002000000}" name="Indicador" dataDxfId="39"/>
    <tableColumn id="3" xr3:uid="{00000000-0010-0000-0000-000003000000}" name="Física_x000a_(A)" dataDxfId="9"/>
    <tableColumn id="4" xr3:uid="{00000000-0010-0000-0000-000004000000}" name="Financiera_x000a_(B)" dataDxfId="10"/>
    <tableColumn id="9" xr3:uid="{00000000-0010-0000-0000-000009000000}" name="Física_x000a_(C)" dataDxfId="38"/>
    <tableColumn id="10" xr3:uid="{00000000-0010-0000-0000-00000A000000}" name="Financiera_x000a_(D)" dataDxfId="37"/>
    <tableColumn id="5" xr3:uid="{00000000-0010-0000-0000-000005000000}" name="Física _x000a_(E)" dataDxfId="36"/>
    <tableColumn id="6" xr3:uid="{00000000-0010-0000-0000-000006000000}" name="Financiera _x000a_ (F)" dataDxfId="35"/>
    <tableColumn id="7" xr3:uid="{00000000-0010-0000-0000-000007000000}" name="Física _x000a_(%)_x000a_ G=E/C" dataDxfId="34" dataCellStyle="Porcentaje">
      <calculatedColumnFormula>IF(G29&gt;0,G29/C29,0)</calculatedColumnFormula>
    </tableColumn>
    <tableColumn id="8" xr3:uid="{00000000-0010-0000-0000-000008000000}" name="Financiero _x000a_(%) _x000a_H=F/D" dataDxfId="33">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09A1E6-8E39-45AD-B29A-7A6E2BE61E7D}" name="Tabla13" displayName="Tabla13" ref="A61:J67" totalsRowShown="0" headerRowDxfId="32" dataDxfId="31" headerRowBorderDxfId="29" tableBorderDxfId="30" totalsRowBorderDxfId="28">
  <tableColumns count="10">
    <tableColumn id="1" xr3:uid="{27A2DB7A-45AA-4960-A0CB-7B2EA5E206C0}" name="Producto" dataDxfId="8"/>
    <tableColumn id="2" xr3:uid="{DBB39576-576B-493F-8AEE-42A584E49AE0}" name="Indicador" dataDxfId="27"/>
    <tableColumn id="3" xr3:uid="{A192BE7D-1662-40BA-92C0-207E14ABA88D}" name="Física_x000a_(A)" dataDxfId="6"/>
    <tableColumn id="4" xr3:uid="{1721B092-4863-4E16-95C0-BBF17B27B6DB}" name="Financiera_x000a_(B)" dataDxfId="7"/>
    <tableColumn id="9" xr3:uid="{FC16873A-5CF1-43E0-869E-B5A26D75EB6E}" name="Física_x000a_(C)" dataDxfId="26"/>
    <tableColumn id="10" xr3:uid="{F856EA75-3D21-416D-B21C-62DA6E8E28EF}" name="Financiera_x000a_(D)" dataDxfId="25"/>
    <tableColumn id="5" xr3:uid="{4C31B5D9-2AC6-4298-ACB7-3A229E4D9166}" name="Física _x000a_(E)" dataDxfId="5"/>
    <tableColumn id="6" xr3:uid="{8045EB8D-7577-4D36-B7EF-3AC5017A7FF6}" name="Financiera _x000a_ (F)" dataDxfId="24"/>
    <tableColumn id="7" xr3:uid="{93D32EAB-C115-4808-82C6-16D98E0AEB79}" name="Física _x000a_(%)_x000a_ G=E/C" dataDxfId="1" dataCellStyle="Porcentaje">
      <calculatedColumnFormula>IF(G62&gt;0,G62/C62,0)</calculatedColumnFormula>
    </tableColumn>
    <tableColumn id="8" xr3:uid="{F28C90FC-134E-44BA-A4CD-DB22096BA5F0}" name="Financiero _x000a_(%) _x000a_H=F/D" dataDxfId="23">
      <calculatedColumnFormula>IF(H62&gt;0,H62/D62,0)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BD553E-A857-453C-8631-F7B794BEA433}" name="Tabla134" displayName="Tabla134" ref="A109:J114" totalsRowShown="0" headerRowDxfId="22" dataDxfId="21" headerRowBorderDxfId="19" tableBorderDxfId="20" totalsRowBorderDxfId="18">
  <tableColumns count="10">
    <tableColumn id="1" xr3:uid="{BE30A412-EBB5-4E5E-948A-F90CF972EF75}" name="Producto" dataDxfId="4"/>
    <tableColumn id="2" xr3:uid="{8E87E4ED-CF38-495F-8D7A-F2839271A8C3}" name="Indicador" dataDxfId="17"/>
    <tableColumn id="3" xr3:uid="{54A00D30-5625-4FF5-81B2-9B5F8AFBEF4F}" name="Física_x000a_(A)" dataDxfId="3"/>
    <tableColumn id="4" xr3:uid="{AB01D592-E0A0-4E85-9759-D47F1641B663}" name="Financiera_x000a_(B)" dataDxfId="2"/>
    <tableColumn id="9" xr3:uid="{F0D48FCD-98E2-4DA8-8EEB-F86CCFD11C01}" name="Física_x000a_(C)" dataDxfId="16"/>
    <tableColumn id="10" xr3:uid="{9C3178EF-0039-40B3-A130-02A3F1332A63}" name="Financiera_x000a_(D)" dataDxfId="15"/>
    <tableColumn id="5" xr3:uid="{5156B9F9-1556-4814-942D-29DFDDB893BC}" name="Física _x000a_(E)" dataDxfId="14"/>
    <tableColumn id="6" xr3:uid="{B3FCBD49-5660-4458-97A1-219FA75F35EF}" name="Financiera _x000a_ (F)" dataDxfId="13"/>
    <tableColumn id="7" xr3:uid="{88A119F2-9830-4A5C-AF51-DFABE750731D}" name="Física _x000a_(%)_x000a_ G=E/C" dataDxfId="12" dataCellStyle="Porcentaje">
      <calculatedColumnFormula>IF(G110&gt;0,G110/C110,0)</calculatedColumnFormula>
    </tableColumn>
    <tableColumn id="8" xr3:uid="{F355D6BF-DF22-48CE-95E3-F22056235727}" name="Financiero _x000a_(%) _x000a_H=F/D" dataDxfId="0">
      <calculatedColumnFormula>IF(H110&gt;0,H110/D110,0)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4"/>
  <sheetViews>
    <sheetView tabSelected="1" view="pageBreakPreview" topLeftCell="A30" zoomScale="60" zoomScaleNormal="100" workbookViewId="0">
      <selection activeCell="L115" sqref="L115"/>
    </sheetView>
  </sheetViews>
  <sheetFormatPr baseColWidth="10" defaultRowHeight="15" x14ac:dyDescent="0.25"/>
  <cols>
    <col min="1" max="1" width="23" style="6" customWidth="1"/>
    <col min="2" max="10" width="12.7109375" style="6" customWidth="1"/>
    <col min="11" max="11" width="11.42578125" style="6"/>
    <col min="12" max="12" width="11.7109375" customWidth="1"/>
    <col min="14" max="14" width="10.5703125" customWidth="1"/>
  </cols>
  <sheetData>
    <row r="1" spans="1:11" ht="21.75" thickBot="1" x14ac:dyDescent="0.3">
      <c r="A1" s="21"/>
      <c r="B1" s="37" t="s">
        <v>51</v>
      </c>
      <c r="C1" s="38"/>
      <c r="D1" s="38"/>
      <c r="E1" s="38"/>
      <c r="F1" s="38"/>
      <c r="G1" s="38"/>
      <c r="H1" s="38"/>
      <c r="I1" s="38"/>
      <c r="J1" s="39"/>
      <c r="K1" s="1"/>
    </row>
    <row r="2" spans="1:11" ht="21.75" thickBot="1" x14ac:dyDescent="0.3">
      <c r="A2" s="22"/>
      <c r="B2" s="40" t="s">
        <v>0</v>
      </c>
      <c r="C2" s="41"/>
      <c r="D2" s="40" t="s">
        <v>1</v>
      </c>
      <c r="E2" s="42"/>
      <c r="F2" s="42"/>
      <c r="G2" s="41"/>
      <c r="H2" s="43"/>
      <c r="I2" s="2" t="s">
        <v>2</v>
      </c>
      <c r="J2" s="3" t="s">
        <v>3</v>
      </c>
      <c r="K2" s="1"/>
    </row>
    <row r="3" spans="1:11" ht="21.75" thickBot="1" x14ac:dyDescent="0.3">
      <c r="A3" s="23"/>
      <c r="B3" s="44" t="s">
        <v>4</v>
      </c>
      <c r="C3" s="45"/>
      <c r="D3" s="44"/>
      <c r="E3" s="45"/>
      <c r="F3" s="45"/>
      <c r="G3" s="45"/>
      <c r="H3" s="46"/>
      <c r="I3" s="78">
        <v>44470</v>
      </c>
      <c r="J3" s="79">
        <v>1</v>
      </c>
      <c r="K3" s="1"/>
    </row>
    <row r="4" spans="1:11" x14ac:dyDescent="0.25">
      <c r="A4" s="47"/>
      <c r="B4" s="48"/>
      <c r="C4" s="48"/>
      <c r="D4" s="49"/>
      <c r="E4" s="49"/>
      <c r="F4" s="49"/>
      <c r="G4" s="49"/>
      <c r="H4" s="49"/>
      <c r="I4" s="48"/>
      <c r="J4" s="50"/>
      <c r="K4" s="1"/>
    </row>
    <row r="5" spans="1:11" ht="3" customHeight="1" x14ac:dyDescent="0.25">
      <c r="A5" s="28"/>
      <c r="B5" s="29"/>
      <c r="C5" s="29"/>
      <c r="D5" s="29"/>
      <c r="E5" s="29"/>
      <c r="F5" s="29"/>
      <c r="G5" s="29"/>
      <c r="H5" s="29"/>
      <c r="I5" s="29"/>
      <c r="J5" s="30"/>
      <c r="K5" s="1"/>
    </row>
    <row r="6" spans="1:11" ht="15.75" x14ac:dyDescent="0.25">
      <c r="A6" s="31" t="s">
        <v>5</v>
      </c>
      <c r="B6" s="32"/>
      <c r="C6" s="32"/>
      <c r="D6" s="32"/>
      <c r="E6" s="32"/>
      <c r="F6" s="32"/>
      <c r="G6" s="32"/>
      <c r="H6" s="32"/>
      <c r="I6" s="32"/>
      <c r="J6" s="33"/>
      <c r="K6" s="1"/>
    </row>
    <row r="7" spans="1:11" ht="15.75" x14ac:dyDescent="0.25">
      <c r="A7" s="34" t="s">
        <v>6</v>
      </c>
      <c r="B7" s="35"/>
      <c r="C7" s="35"/>
      <c r="D7" s="35"/>
      <c r="E7" s="35"/>
      <c r="F7" s="35"/>
      <c r="G7" s="35"/>
      <c r="H7" s="35"/>
      <c r="I7" s="35"/>
      <c r="J7" s="36"/>
      <c r="K7" s="1"/>
    </row>
    <row r="8" spans="1:11" x14ac:dyDescent="0.25">
      <c r="A8" s="4" t="s">
        <v>7</v>
      </c>
      <c r="B8" s="51" t="s">
        <v>52</v>
      </c>
      <c r="C8" s="52"/>
      <c r="D8" s="52"/>
      <c r="E8" s="52"/>
      <c r="F8" s="52"/>
      <c r="G8" s="52"/>
      <c r="H8" s="52"/>
      <c r="I8" s="52"/>
      <c r="J8" s="53"/>
      <c r="K8" s="1"/>
    </row>
    <row r="9" spans="1:11" ht="15" customHeight="1" x14ac:dyDescent="0.25">
      <c r="A9" s="24" t="s">
        <v>36</v>
      </c>
      <c r="B9" s="51" t="s">
        <v>53</v>
      </c>
      <c r="C9" s="52"/>
      <c r="D9" s="52"/>
      <c r="E9" s="52"/>
      <c r="F9" s="52"/>
      <c r="G9" s="52"/>
      <c r="H9" s="52"/>
      <c r="I9" s="52"/>
      <c r="J9" s="53"/>
      <c r="K9" s="1"/>
    </row>
    <row r="10" spans="1:11" ht="15" customHeight="1" x14ac:dyDescent="0.25">
      <c r="A10" s="24" t="s">
        <v>37</v>
      </c>
      <c r="B10" s="51" t="s">
        <v>54</v>
      </c>
      <c r="C10" s="52"/>
      <c r="D10" s="52"/>
      <c r="E10" s="52"/>
      <c r="F10" s="52"/>
      <c r="G10" s="52"/>
      <c r="H10" s="52"/>
      <c r="I10" s="52"/>
      <c r="J10" s="53"/>
      <c r="K10" s="1"/>
    </row>
    <row r="11" spans="1:11" ht="31.5" customHeight="1" x14ac:dyDescent="0.25">
      <c r="A11" s="4" t="s">
        <v>8</v>
      </c>
      <c r="B11" s="54" t="s">
        <v>55</v>
      </c>
      <c r="C11" s="54"/>
      <c r="D11" s="54"/>
      <c r="E11" s="54"/>
      <c r="F11" s="54"/>
      <c r="G11" s="54"/>
      <c r="H11" s="54"/>
      <c r="I11" s="54"/>
      <c r="J11" s="55"/>
    </row>
    <row r="12" spans="1:11" ht="30" customHeight="1" x14ac:dyDescent="0.25">
      <c r="A12" s="4" t="s">
        <v>9</v>
      </c>
      <c r="B12" s="54" t="s">
        <v>56</v>
      </c>
      <c r="C12" s="54"/>
      <c r="D12" s="54"/>
      <c r="E12" s="54"/>
      <c r="F12" s="54"/>
      <c r="G12" s="54"/>
      <c r="H12" s="54"/>
      <c r="I12" s="54"/>
      <c r="J12" s="55"/>
    </row>
    <row r="13" spans="1:11" ht="15.75" x14ac:dyDescent="0.25">
      <c r="A13" s="31" t="s">
        <v>10</v>
      </c>
      <c r="B13" s="32"/>
      <c r="C13" s="32"/>
      <c r="D13" s="32"/>
      <c r="E13" s="32"/>
      <c r="F13" s="32"/>
      <c r="G13" s="32"/>
      <c r="H13" s="32"/>
      <c r="I13" s="32"/>
      <c r="J13" s="33"/>
    </row>
    <row r="14" spans="1:11" ht="44.25" customHeight="1" x14ac:dyDescent="0.25">
      <c r="A14" s="4" t="s">
        <v>11</v>
      </c>
      <c r="B14" s="81">
        <v>2</v>
      </c>
      <c r="C14" s="80" t="s">
        <v>57</v>
      </c>
      <c r="D14" s="80"/>
      <c r="E14" s="80"/>
      <c r="F14" s="80"/>
      <c r="G14" s="80"/>
      <c r="H14" s="80"/>
      <c r="I14" s="80"/>
      <c r="J14" s="80"/>
    </row>
    <row r="15" spans="1:11" ht="39.75" customHeight="1" x14ac:dyDescent="0.25">
      <c r="A15" s="4" t="s">
        <v>12</v>
      </c>
      <c r="B15" s="82">
        <v>2.2999999999999998</v>
      </c>
      <c r="C15" s="80" t="s">
        <v>58</v>
      </c>
      <c r="D15" s="80"/>
      <c r="E15" s="80"/>
      <c r="F15" s="80"/>
      <c r="G15" s="80"/>
      <c r="H15" s="80"/>
      <c r="I15" s="80"/>
      <c r="J15" s="80"/>
    </row>
    <row r="16" spans="1:11" ht="24.75" customHeight="1" x14ac:dyDescent="0.25">
      <c r="A16" s="4" t="s">
        <v>13</v>
      </c>
      <c r="B16" s="7" t="s">
        <v>60</v>
      </c>
      <c r="C16" s="80" t="s">
        <v>59</v>
      </c>
      <c r="D16" s="80"/>
      <c r="E16" s="80"/>
      <c r="F16" s="80"/>
      <c r="G16" s="80"/>
      <c r="H16" s="80"/>
      <c r="I16" s="80"/>
      <c r="J16" s="80"/>
    </row>
    <row r="17" spans="1:12" ht="15.75" x14ac:dyDescent="0.25">
      <c r="A17" s="31" t="s">
        <v>14</v>
      </c>
      <c r="B17" s="32"/>
      <c r="C17" s="32"/>
      <c r="D17" s="32"/>
      <c r="E17" s="32"/>
      <c r="F17" s="32"/>
      <c r="G17" s="32"/>
      <c r="H17" s="32"/>
      <c r="I17" s="32"/>
      <c r="J17" s="33"/>
    </row>
    <row r="18" spans="1:12" ht="29.25" customHeight="1" x14ac:dyDescent="0.25">
      <c r="A18" s="4" t="s">
        <v>15</v>
      </c>
      <c r="B18" s="54" t="s">
        <v>61</v>
      </c>
      <c r="C18" s="54"/>
      <c r="D18" s="54"/>
      <c r="E18" s="54"/>
      <c r="F18" s="54"/>
      <c r="G18" s="54"/>
      <c r="H18" s="54"/>
      <c r="I18" s="54"/>
      <c r="J18" s="55"/>
    </row>
    <row r="19" spans="1:12" ht="46.5" customHeight="1" x14ac:dyDescent="0.25">
      <c r="A19" s="8" t="s">
        <v>16</v>
      </c>
      <c r="B19" s="54" t="s">
        <v>62</v>
      </c>
      <c r="C19" s="54"/>
      <c r="D19" s="54"/>
      <c r="E19" s="54"/>
      <c r="F19" s="54"/>
      <c r="G19" s="54"/>
      <c r="H19" s="54"/>
      <c r="I19" s="54"/>
      <c r="J19" s="55"/>
    </row>
    <row r="20" spans="1:12" ht="24.75" customHeight="1" x14ac:dyDescent="0.25">
      <c r="A20" s="8" t="s">
        <v>17</v>
      </c>
      <c r="B20" s="54" t="s">
        <v>63</v>
      </c>
      <c r="C20" s="54"/>
      <c r="D20" s="54"/>
      <c r="E20" s="54"/>
      <c r="F20" s="54"/>
      <c r="G20" s="54"/>
      <c r="H20" s="54"/>
      <c r="I20" s="54"/>
      <c r="J20" s="55"/>
    </row>
    <row r="21" spans="1:12" ht="57" customHeight="1" x14ac:dyDescent="0.25">
      <c r="A21" s="8" t="s">
        <v>38</v>
      </c>
      <c r="B21" s="54" t="s">
        <v>72</v>
      </c>
      <c r="C21" s="54"/>
      <c r="D21" s="54"/>
      <c r="E21" s="54"/>
      <c r="F21" s="54"/>
      <c r="G21" s="54"/>
      <c r="H21" s="54"/>
      <c r="I21" s="54"/>
      <c r="J21" s="55"/>
      <c r="K21" s="1"/>
    </row>
    <row r="22" spans="1:12" ht="15.75" x14ac:dyDescent="0.25">
      <c r="A22" s="31" t="s">
        <v>18</v>
      </c>
      <c r="B22" s="32"/>
      <c r="C22" s="32"/>
      <c r="D22" s="32"/>
      <c r="E22" s="32"/>
      <c r="F22" s="32"/>
      <c r="G22" s="32"/>
      <c r="H22" s="32"/>
      <c r="I22" s="32"/>
      <c r="J22" s="33"/>
    </row>
    <row r="23" spans="1:12" ht="15.75" x14ac:dyDescent="0.25">
      <c r="A23" s="34" t="s">
        <v>19</v>
      </c>
      <c r="B23" s="35"/>
      <c r="C23" s="35"/>
      <c r="D23" s="35"/>
      <c r="E23" s="35"/>
      <c r="F23" s="35"/>
      <c r="G23" s="35"/>
      <c r="H23" s="35"/>
      <c r="I23" s="35"/>
      <c r="J23" s="36"/>
      <c r="K23" s="1"/>
    </row>
    <row r="24" spans="1:12" ht="15" customHeight="1" x14ac:dyDescent="0.25">
      <c r="A24" s="56" t="s">
        <v>20</v>
      </c>
      <c r="B24" s="57"/>
      <c r="C24" s="58" t="s">
        <v>21</v>
      </c>
      <c r="D24" s="60"/>
      <c r="E24" s="60"/>
      <c r="F24" s="60" t="s">
        <v>22</v>
      </c>
      <c r="G24" s="60"/>
      <c r="H24" s="57"/>
      <c r="I24" s="58" t="s">
        <v>23</v>
      </c>
      <c r="J24" s="59"/>
    </row>
    <row r="25" spans="1:12" x14ac:dyDescent="0.25">
      <c r="A25" s="74">
        <v>43800000</v>
      </c>
      <c r="B25" s="75"/>
      <c r="C25" s="85">
        <v>43800000</v>
      </c>
      <c r="D25" s="65"/>
      <c r="E25" s="66"/>
      <c r="F25" s="85">
        <v>13557726.210000001</v>
      </c>
      <c r="G25" s="65"/>
      <c r="H25" s="66"/>
      <c r="I25" s="76">
        <f>IF(F25&gt;0,F25/C25,0)</f>
        <v>0.3095371280821918</v>
      </c>
      <c r="J25" s="77"/>
    </row>
    <row r="26" spans="1:12" ht="15.75" x14ac:dyDescent="0.25">
      <c r="A26" s="34" t="s">
        <v>24</v>
      </c>
      <c r="B26" s="35"/>
      <c r="C26" s="35"/>
      <c r="D26" s="35"/>
      <c r="E26" s="35"/>
      <c r="F26" s="35"/>
      <c r="G26" s="35"/>
      <c r="H26" s="35"/>
      <c r="I26" s="35"/>
      <c r="J26" s="36"/>
      <c r="K26" s="1"/>
    </row>
    <row r="27" spans="1:12" x14ac:dyDescent="0.25">
      <c r="A27" s="5"/>
      <c r="B27"/>
      <c r="C27" s="61" t="s">
        <v>50</v>
      </c>
      <c r="D27" s="62"/>
      <c r="E27" s="61" t="s">
        <v>76</v>
      </c>
      <c r="F27" s="62"/>
      <c r="G27" s="61" t="s">
        <v>77</v>
      </c>
      <c r="H27" s="61"/>
      <c r="I27" s="61" t="s">
        <v>25</v>
      </c>
      <c r="J27" s="63"/>
      <c r="L27" s="84"/>
    </row>
    <row r="28" spans="1:12" ht="38.25" x14ac:dyDescent="0.25">
      <c r="A28" s="9" t="s">
        <v>26</v>
      </c>
      <c r="B28" s="10" t="s">
        <v>27</v>
      </c>
      <c r="C28" s="10" t="s">
        <v>39</v>
      </c>
      <c r="D28" s="10" t="s">
        <v>40</v>
      </c>
      <c r="E28" s="10" t="s">
        <v>42</v>
      </c>
      <c r="F28" s="10" t="s">
        <v>43</v>
      </c>
      <c r="G28" s="10" t="s">
        <v>44</v>
      </c>
      <c r="H28" s="10" t="s">
        <v>45</v>
      </c>
      <c r="I28" s="10" t="s">
        <v>46</v>
      </c>
      <c r="J28" s="11" t="s">
        <v>47</v>
      </c>
    </row>
    <row r="29" spans="1:12" ht="48" x14ac:dyDescent="0.25">
      <c r="A29" s="17" t="s">
        <v>75</v>
      </c>
      <c r="B29" s="13"/>
      <c r="C29" s="14">
        <v>50</v>
      </c>
      <c r="D29" s="14">
        <v>6705000</v>
      </c>
      <c r="E29" s="14">
        <v>18</v>
      </c>
      <c r="F29" s="14">
        <v>2346750</v>
      </c>
      <c r="G29" s="14">
        <v>11</v>
      </c>
      <c r="H29" s="14">
        <v>2631269.4300000002</v>
      </c>
      <c r="I29" s="15">
        <f>IF(G29&gt;0,G29/C29,0)</f>
        <v>0.22</v>
      </c>
      <c r="J29" s="16">
        <f>IF(H29&gt;0,H29/D29,0)</f>
        <v>0.39243391946308726</v>
      </c>
      <c r="L29" s="91"/>
    </row>
    <row r="30" spans="1:12" ht="40.5" customHeight="1" x14ac:dyDescent="0.25">
      <c r="A30" s="12" t="s">
        <v>73</v>
      </c>
      <c r="B30" s="86"/>
      <c r="C30" s="14">
        <v>160</v>
      </c>
      <c r="D30" s="14">
        <v>15570000</v>
      </c>
      <c r="E30" s="14">
        <v>56</v>
      </c>
      <c r="F30" s="14">
        <v>5449500</v>
      </c>
      <c r="G30" s="14">
        <v>75</v>
      </c>
      <c r="H30" s="87">
        <v>3641958.13</v>
      </c>
      <c r="I30" s="15">
        <f>IF(G30&gt;0,G30/C30,0)</f>
        <v>0.46875</v>
      </c>
      <c r="J30" s="16">
        <f>IF(H30&gt;0,H30/D30,0)</f>
        <v>0.23390867886962105</v>
      </c>
    </row>
    <row r="31" spans="1:12" ht="36" x14ac:dyDescent="0.25">
      <c r="A31" s="17" t="s">
        <v>74</v>
      </c>
      <c r="B31" s="18"/>
      <c r="C31" s="14">
        <v>500</v>
      </c>
      <c r="D31" s="19">
        <v>21525000</v>
      </c>
      <c r="E31" s="14">
        <v>175</v>
      </c>
      <c r="F31" s="19">
        <v>7533750</v>
      </c>
      <c r="G31" s="14">
        <v>417</v>
      </c>
      <c r="H31" s="19">
        <v>7284498.6500000004</v>
      </c>
      <c r="I31" s="15">
        <f>IF(G31&gt;0,G31/C31,0)</f>
        <v>0.83399999999999996</v>
      </c>
      <c r="J31" s="16">
        <f>IF(H31&gt;0,H31/D31,0)</f>
        <v>0.33842037862950058</v>
      </c>
    </row>
    <row r="32" spans="1:12" ht="15.75" x14ac:dyDescent="0.25">
      <c r="A32" s="31" t="s">
        <v>28</v>
      </c>
      <c r="B32" s="32"/>
      <c r="C32" s="32"/>
      <c r="D32" s="32"/>
      <c r="E32" s="32"/>
      <c r="F32" s="32"/>
      <c r="G32" s="32"/>
      <c r="H32" s="32"/>
      <c r="I32" s="32"/>
      <c r="J32" s="33"/>
    </row>
    <row r="33" spans="1:11" ht="15.75" x14ac:dyDescent="0.25">
      <c r="A33" s="34" t="s">
        <v>29</v>
      </c>
      <c r="B33" s="35"/>
      <c r="C33" s="35"/>
      <c r="D33" s="35"/>
      <c r="E33" s="35"/>
      <c r="F33" s="35"/>
      <c r="G33" s="35"/>
      <c r="H33" s="35"/>
      <c r="I33" s="35"/>
      <c r="J33" s="36"/>
      <c r="K33" s="1"/>
    </row>
    <row r="34" spans="1:11" ht="15" customHeight="1" x14ac:dyDescent="0.25">
      <c r="A34" s="20" t="s">
        <v>30</v>
      </c>
      <c r="B34" s="54" t="s">
        <v>75</v>
      </c>
      <c r="C34" s="54"/>
      <c r="D34" s="54"/>
      <c r="E34" s="54"/>
      <c r="F34" s="54"/>
      <c r="G34" s="54"/>
      <c r="H34" s="54"/>
      <c r="I34" s="54"/>
      <c r="J34" s="55"/>
    </row>
    <row r="35" spans="1:11" ht="30" customHeight="1" x14ac:dyDescent="0.25">
      <c r="A35" s="20" t="s">
        <v>31</v>
      </c>
      <c r="B35" s="54" t="s">
        <v>95</v>
      </c>
      <c r="C35" s="54"/>
      <c r="D35" s="54"/>
      <c r="E35" s="54"/>
      <c r="F35" s="54"/>
      <c r="G35" s="54"/>
      <c r="H35" s="54"/>
      <c r="I35" s="54"/>
      <c r="J35" s="55"/>
    </row>
    <row r="36" spans="1:11" ht="39.75" customHeight="1" x14ac:dyDescent="0.25">
      <c r="A36" s="20" t="s">
        <v>32</v>
      </c>
      <c r="B36" s="54" t="s">
        <v>109</v>
      </c>
      <c r="C36" s="54"/>
      <c r="D36" s="54"/>
      <c r="E36" s="54"/>
      <c r="F36" s="54"/>
      <c r="G36" s="54"/>
      <c r="H36" s="54"/>
      <c r="I36" s="54"/>
      <c r="J36" s="55"/>
    </row>
    <row r="37" spans="1:11" ht="30" x14ac:dyDescent="0.25">
      <c r="A37" s="20" t="s">
        <v>33</v>
      </c>
      <c r="B37" s="54" t="s">
        <v>110</v>
      </c>
      <c r="C37" s="54"/>
      <c r="D37" s="54"/>
      <c r="E37" s="54"/>
      <c r="F37" s="54"/>
      <c r="G37" s="54"/>
      <c r="H37" s="54"/>
      <c r="I37" s="54"/>
      <c r="J37" s="55"/>
    </row>
    <row r="38" spans="1:11" ht="15" customHeight="1" x14ac:dyDescent="0.25">
      <c r="A38" s="20" t="s">
        <v>30</v>
      </c>
      <c r="B38" s="54" t="s">
        <v>73</v>
      </c>
      <c r="C38" s="54"/>
      <c r="D38" s="54"/>
      <c r="E38" s="54"/>
      <c r="F38" s="54"/>
      <c r="G38" s="54"/>
      <c r="H38" s="54"/>
      <c r="I38" s="54"/>
      <c r="J38" s="55"/>
    </row>
    <row r="39" spans="1:11" ht="30" customHeight="1" x14ac:dyDescent="0.25">
      <c r="A39" s="20" t="s">
        <v>31</v>
      </c>
      <c r="B39" s="54" t="s">
        <v>96</v>
      </c>
      <c r="C39" s="54"/>
      <c r="D39" s="54"/>
      <c r="E39" s="54"/>
      <c r="F39" s="54"/>
      <c r="G39" s="54"/>
      <c r="H39" s="54"/>
      <c r="I39" s="54"/>
      <c r="J39" s="55"/>
    </row>
    <row r="40" spans="1:11" ht="67.5" customHeight="1" x14ac:dyDescent="0.25">
      <c r="A40" s="20" t="s">
        <v>32</v>
      </c>
      <c r="B40" s="54" t="s">
        <v>111</v>
      </c>
      <c r="C40" s="54"/>
      <c r="D40" s="54"/>
      <c r="E40" s="54"/>
      <c r="F40" s="54"/>
      <c r="G40" s="54"/>
      <c r="H40" s="54"/>
      <c r="I40" s="54"/>
      <c r="J40" s="55"/>
    </row>
    <row r="41" spans="1:11" ht="30" x14ac:dyDescent="0.25">
      <c r="A41" s="20" t="s">
        <v>33</v>
      </c>
      <c r="B41" s="54" t="s">
        <v>115</v>
      </c>
      <c r="C41" s="54"/>
      <c r="D41" s="54"/>
      <c r="E41" s="54"/>
      <c r="F41" s="54"/>
      <c r="G41" s="54"/>
      <c r="H41" s="54"/>
      <c r="I41" s="54"/>
      <c r="J41" s="55"/>
    </row>
    <row r="42" spans="1:11" ht="15" customHeight="1" x14ac:dyDescent="0.25">
      <c r="A42" s="20" t="s">
        <v>30</v>
      </c>
      <c r="B42" s="54" t="s">
        <v>74</v>
      </c>
      <c r="C42" s="54"/>
      <c r="D42" s="54"/>
      <c r="E42" s="54"/>
      <c r="F42" s="54"/>
      <c r="G42" s="54"/>
      <c r="H42" s="54"/>
      <c r="I42" s="54"/>
      <c r="J42" s="55"/>
    </row>
    <row r="43" spans="1:11" ht="30" customHeight="1" x14ac:dyDescent="0.25">
      <c r="A43" s="20" t="s">
        <v>31</v>
      </c>
      <c r="B43" s="54" t="s">
        <v>97</v>
      </c>
      <c r="C43" s="54"/>
      <c r="D43" s="54"/>
      <c r="E43" s="54"/>
      <c r="F43" s="54"/>
      <c r="G43" s="54"/>
      <c r="H43" s="54"/>
      <c r="I43" s="54"/>
      <c r="J43" s="55"/>
    </row>
    <row r="44" spans="1:11" ht="54" customHeight="1" x14ac:dyDescent="0.25">
      <c r="A44" s="20" t="s">
        <v>32</v>
      </c>
      <c r="B44" s="54" t="s">
        <v>112</v>
      </c>
      <c r="C44" s="54"/>
      <c r="D44" s="54"/>
      <c r="E44" s="54"/>
      <c r="F44" s="54"/>
      <c r="G44" s="54"/>
      <c r="H44" s="54"/>
      <c r="I44" s="54"/>
      <c r="J44" s="55"/>
    </row>
    <row r="45" spans="1:11" ht="30" x14ac:dyDescent="0.25">
      <c r="A45" s="20" t="s">
        <v>33</v>
      </c>
      <c r="B45" s="94"/>
      <c r="C45" s="94"/>
      <c r="D45" s="94"/>
      <c r="E45" s="94"/>
      <c r="F45" s="94"/>
      <c r="G45" s="94"/>
      <c r="H45" s="94"/>
      <c r="I45" s="94"/>
      <c r="J45" s="95"/>
    </row>
    <row r="46" spans="1:11" ht="15.75" x14ac:dyDescent="0.25">
      <c r="A46" s="31" t="s">
        <v>34</v>
      </c>
      <c r="B46" s="32"/>
      <c r="C46" s="32"/>
      <c r="D46" s="32"/>
      <c r="E46" s="32"/>
      <c r="F46" s="32"/>
      <c r="G46" s="32"/>
      <c r="H46" s="32"/>
      <c r="I46" s="32"/>
      <c r="J46" s="33"/>
    </row>
    <row r="47" spans="1:11" ht="15.75" x14ac:dyDescent="0.25">
      <c r="A47" s="67" t="s">
        <v>35</v>
      </c>
      <c r="B47" s="68"/>
      <c r="C47" s="68"/>
      <c r="D47" s="68"/>
      <c r="E47" s="68"/>
      <c r="F47" s="68"/>
      <c r="G47" s="68"/>
      <c r="H47" s="68"/>
      <c r="I47" s="68"/>
      <c r="J47" s="69"/>
      <c r="K47" s="1"/>
    </row>
    <row r="48" spans="1:11" ht="27.75" customHeight="1" x14ac:dyDescent="0.25">
      <c r="A48" s="70" t="s">
        <v>118</v>
      </c>
      <c r="B48" s="71"/>
      <c r="C48" s="71"/>
      <c r="D48" s="71"/>
      <c r="E48" s="71"/>
      <c r="F48" s="71"/>
      <c r="G48" s="71"/>
      <c r="H48" s="71"/>
      <c r="I48" s="71"/>
      <c r="J48" s="72"/>
    </row>
    <row r="49" spans="1:12" ht="4.5" customHeight="1" x14ac:dyDescent="0.25">
      <c r="A49" s="83"/>
      <c r="B49" s="26"/>
      <c r="C49" s="26"/>
      <c r="D49" s="26"/>
      <c r="E49" s="26"/>
      <c r="F49" s="26"/>
      <c r="G49" s="26"/>
      <c r="H49" s="26"/>
      <c r="I49" s="26"/>
      <c r="J49" s="27"/>
    </row>
    <row r="50" spans="1:12" ht="15.75" x14ac:dyDescent="0.25">
      <c r="A50" s="31" t="s">
        <v>14</v>
      </c>
      <c r="B50" s="32"/>
      <c r="C50" s="32"/>
      <c r="D50" s="32"/>
      <c r="E50" s="32"/>
      <c r="F50" s="32"/>
      <c r="G50" s="32"/>
      <c r="H50" s="32"/>
      <c r="I50" s="32"/>
      <c r="J50" s="33"/>
    </row>
    <row r="51" spans="1:12" ht="29.25" customHeight="1" x14ac:dyDescent="0.25">
      <c r="A51" s="4" t="s">
        <v>15</v>
      </c>
      <c r="B51" s="54" t="s">
        <v>64</v>
      </c>
      <c r="C51" s="54"/>
      <c r="D51" s="54"/>
      <c r="E51" s="54"/>
      <c r="F51" s="54"/>
      <c r="G51" s="54"/>
      <c r="H51" s="54"/>
      <c r="I51" s="54"/>
      <c r="J51" s="55"/>
    </row>
    <row r="52" spans="1:12" ht="73.5" customHeight="1" x14ac:dyDescent="0.25">
      <c r="A52" s="8" t="s">
        <v>16</v>
      </c>
      <c r="B52" s="54" t="s">
        <v>65</v>
      </c>
      <c r="C52" s="54"/>
      <c r="D52" s="54"/>
      <c r="E52" s="54"/>
      <c r="F52" s="54"/>
      <c r="G52" s="54"/>
      <c r="H52" s="54"/>
      <c r="I52" s="54"/>
      <c r="J52" s="55"/>
    </row>
    <row r="53" spans="1:12" ht="34.5" customHeight="1" x14ac:dyDescent="0.25">
      <c r="A53" s="8" t="s">
        <v>17</v>
      </c>
      <c r="B53" s="54" t="s">
        <v>66</v>
      </c>
      <c r="C53" s="54"/>
      <c r="D53" s="54"/>
      <c r="E53" s="54"/>
      <c r="F53" s="54"/>
      <c r="G53" s="54"/>
      <c r="H53" s="54"/>
      <c r="I53" s="54"/>
      <c r="J53" s="55"/>
    </row>
    <row r="54" spans="1:12" ht="63" customHeight="1" x14ac:dyDescent="0.25">
      <c r="A54" s="8" t="s">
        <v>38</v>
      </c>
      <c r="B54" s="54" t="s">
        <v>67</v>
      </c>
      <c r="C54" s="54"/>
      <c r="D54" s="54"/>
      <c r="E54" s="54"/>
      <c r="F54" s="54"/>
      <c r="G54" s="54"/>
      <c r="H54" s="54"/>
      <c r="I54" s="54"/>
      <c r="J54" s="55"/>
      <c r="K54" s="1"/>
    </row>
    <row r="55" spans="1:12" ht="15.75" x14ac:dyDescent="0.25">
      <c r="A55" s="31" t="s">
        <v>18</v>
      </c>
      <c r="B55" s="32"/>
      <c r="C55" s="32"/>
      <c r="D55" s="32"/>
      <c r="E55" s="32"/>
      <c r="F55" s="32"/>
      <c r="G55" s="32"/>
      <c r="H55" s="32"/>
      <c r="I55" s="32"/>
      <c r="J55" s="33"/>
    </row>
    <row r="56" spans="1:12" ht="15.75" x14ac:dyDescent="0.25">
      <c r="A56" s="34" t="s">
        <v>19</v>
      </c>
      <c r="B56" s="35"/>
      <c r="C56" s="35"/>
      <c r="D56" s="35"/>
      <c r="E56" s="35"/>
      <c r="F56" s="35"/>
      <c r="G56" s="35"/>
      <c r="H56" s="35"/>
      <c r="I56" s="35"/>
      <c r="J56" s="36"/>
      <c r="K56" s="1"/>
    </row>
    <row r="57" spans="1:12" ht="15" customHeight="1" x14ac:dyDescent="0.25">
      <c r="A57" s="56" t="s">
        <v>20</v>
      </c>
      <c r="B57" s="57"/>
      <c r="C57" s="58" t="s">
        <v>21</v>
      </c>
      <c r="D57" s="60"/>
      <c r="E57" s="60"/>
      <c r="F57" s="60" t="s">
        <v>22</v>
      </c>
      <c r="G57" s="60"/>
      <c r="H57" s="57"/>
      <c r="I57" s="58" t="s">
        <v>23</v>
      </c>
      <c r="J57" s="59"/>
    </row>
    <row r="58" spans="1:12" x14ac:dyDescent="0.25">
      <c r="A58" s="74">
        <v>116141000</v>
      </c>
      <c r="B58" s="75"/>
      <c r="C58" s="88">
        <v>115341000</v>
      </c>
      <c r="D58" s="89"/>
      <c r="E58" s="90"/>
      <c r="F58" s="64">
        <v>37327168.119999997</v>
      </c>
      <c r="G58" s="65"/>
      <c r="H58" s="66"/>
      <c r="I58" s="76">
        <f>IF(F58&gt;0,F58/C58,0)</f>
        <v>0.32362445375018423</v>
      </c>
      <c r="J58" s="77"/>
    </row>
    <row r="59" spans="1:12" ht="15.75" x14ac:dyDescent="0.25">
      <c r="A59" s="34" t="s">
        <v>24</v>
      </c>
      <c r="B59" s="35"/>
      <c r="C59" s="35"/>
      <c r="D59" s="35"/>
      <c r="E59" s="35"/>
      <c r="F59" s="35"/>
      <c r="G59" s="35"/>
      <c r="H59" s="35"/>
      <c r="I59" s="35"/>
      <c r="J59" s="36"/>
      <c r="K59" s="1"/>
    </row>
    <row r="60" spans="1:12" x14ac:dyDescent="0.25">
      <c r="A60" s="5"/>
      <c r="B60"/>
      <c r="C60" s="61" t="s">
        <v>50</v>
      </c>
      <c r="D60" s="62"/>
      <c r="E60" s="61" t="s">
        <v>48</v>
      </c>
      <c r="F60" s="62"/>
      <c r="G60" s="61" t="s">
        <v>49</v>
      </c>
      <c r="H60" s="61"/>
      <c r="I60" s="61" t="s">
        <v>25</v>
      </c>
      <c r="J60" s="63"/>
    </row>
    <row r="61" spans="1:12" ht="38.25" x14ac:dyDescent="0.25">
      <c r="A61" s="9" t="s">
        <v>26</v>
      </c>
      <c r="B61" s="10" t="s">
        <v>27</v>
      </c>
      <c r="C61" s="10" t="s">
        <v>39</v>
      </c>
      <c r="D61" s="10" t="s">
        <v>40</v>
      </c>
      <c r="E61" s="10" t="s">
        <v>42</v>
      </c>
      <c r="F61" s="10" t="s">
        <v>43</v>
      </c>
      <c r="G61" s="10" t="s">
        <v>44</v>
      </c>
      <c r="H61" s="10" t="s">
        <v>45</v>
      </c>
      <c r="I61" s="10" t="s">
        <v>46</v>
      </c>
      <c r="J61" s="11" t="s">
        <v>47</v>
      </c>
      <c r="L61" s="91"/>
    </row>
    <row r="62" spans="1:12" ht="72" x14ac:dyDescent="0.25">
      <c r="A62" s="12" t="s">
        <v>78</v>
      </c>
      <c r="B62" s="86"/>
      <c r="C62" s="87">
        <v>2077</v>
      </c>
      <c r="D62" s="14">
        <v>4900000</v>
      </c>
      <c r="E62" s="87">
        <v>727</v>
      </c>
      <c r="F62" s="87">
        <v>1715000</v>
      </c>
      <c r="G62" s="87">
        <v>730</v>
      </c>
      <c r="H62" s="87">
        <v>115260.4</v>
      </c>
      <c r="I62" s="15">
        <f t="shared" ref="I62:I67" si="0">IF(G62&gt;0,G62/C62,0)</f>
        <v>0.35146846413095811</v>
      </c>
      <c r="J62" s="16">
        <f t="shared" ref="J62:J63" si="1">IF(H62&gt;0,H62/D62,0)</f>
        <v>2.3522530612244897E-2</v>
      </c>
    </row>
    <row r="63" spans="1:12" ht="60" x14ac:dyDescent="0.25">
      <c r="A63" s="17" t="s">
        <v>79</v>
      </c>
      <c r="B63" s="86"/>
      <c r="C63" s="87">
        <v>1087</v>
      </c>
      <c r="D63" s="19">
        <v>23606000</v>
      </c>
      <c r="E63" s="87">
        <v>427</v>
      </c>
      <c r="F63" s="87">
        <v>8262100</v>
      </c>
      <c r="G63" s="87">
        <v>153</v>
      </c>
      <c r="H63" s="87">
        <v>11025856.9</v>
      </c>
      <c r="I63" s="15">
        <f t="shared" si="0"/>
        <v>0.140754369825207</v>
      </c>
      <c r="J63" s="16">
        <f t="shared" si="1"/>
        <v>0.46707857748030163</v>
      </c>
    </row>
    <row r="64" spans="1:12" ht="96" x14ac:dyDescent="0.25">
      <c r="A64" s="17" t="s">
        <v>80</v>
      </c>
      <c r="B64" s="86"/>
      <c r="C64" s="87">
        <v>422</v>
      </c>
      <c r="D64" s="19">
        <v>57805000</v>
      </c>
      <c r="E64" s="87">
        <v>122</v>
      </c>
      <c r="F64" s="87">
        <v>20231750</v>
      </c>
      <c r="G64" s="87">
        <v>114</v>
      </c>
      <c r="H64" s="87">
        <v>11613222.99</v>
      </c>
      <c r="I64" s="15">
        <f t="shared" si="0"/>
        <v>0.27014218009478674</v>
      </c>
      <c r="J64" s="16">
        <f t="shared" ref="J64:J65" si="2">IF(H64&gt;0,H64/D64,0)</f>
        <v>0.20090343378600467</v>
      </c>
    </row>
    <row r="65" spans="1:11" ht="84" x14ac:dyDescent="0.25">
      <c r="A65" s="17" t="s">
        <v>81</v>
      </c>
      <c r="B65" s="86"/>
      <c r="C65" s="87">
        <v>73</v>
      </c>
      <c r="D65" s="19">
        <v>800000</v>
      </c>
      <c r="E65" s="87">
        <v>26</v>
      </c>
      <c r="F65" s="87">
        <v>280000</v>
      </c>
      <c r="G65" s="87">
        <v>214</v>
      </c>
      <c r="H65" s="87">
        <v>0</v>
      </c>
      <c r="I65" s="15">
        <f t="shared" si="0"/>
        <v>2.9315068493150687</v>
      </c>
      <c r="J65" s="16">
        <f t="shared" si="2"/>
        <v>0</v>
      </c>
    </row>
    <row r="66" spans="1:11" ht="84" x14ac:dyDescent="0.25">
      <c r="A66" s="17" t="s">
        <v>82</v>
      </c>
      <c r="B66" s="13"/>
      <c r="C66" s="87">
        <v>6840</v>
      </c>
      <c r="D66" s="19">
        <v>2300000</v>
      </c>
      <c r="E66" s="87">
        <v>2394</v>
      </c>
      <c r="F66" s="14">
        <v>805000</v>
      </c>
      <c r="G66" s="87">
        <v>4469</v>
      </c>
      <c r="H66" s="14">
        <v>0</v>
      </c>
      <c r="I66" s="15">
        <f t="shared" si="0"/>
        <v>0.65336257309941526</v>
      </c>
      <c r="J66" s="16">
        <f>IF(H66&gt;0,H66/D66,0)</f>
        <v>0</v>
      </c>
    </row>
    <row r="67" spans="1:11" ht="84" x14ac:dyDescent="0.25">
      <c r="A67" s="17" t="s">
        <v>83</v>
      </c>
      <c r="B67" s="18"/>
      <c r="C67" s="87">
        <v>400</v>
      </c>
      <c r="D67" s="19">
        <v>26730000</v>
      </c>
      <c r="E67" s="87">
        <v>140</v>
      </c>
      <c r="F67" s="19">
        <v>9355500</v>
      </c>
      <c r="G67" s="87">
        <v>0</v>
      </c>
      <c r="H67" s="19">
        <v>14572827.83</v>
      </c>
      <c r="I67" s="15">
        <f t="shared" si="0"/>
        <v>0</v>
      </c>
      <c r="J67" s="16">
        <f>IF(H67&gt;0,H67/D67,0)</f>
        <v>0.54518622633744851</v>
      </c>
    </row>
    <row r="68" spans="1:11" ht="15.75" x14ac:dyDescent="0.25">
      <c r="A68" s="31" t="s">
        <v>28</v>
      </c>
      <c r="B68" s="32"/>
      <c r="C68" s="32"/>
      <c r="D68" s="32"/>
      <c r="E68" s="32"/>
      <c r="F68" s="32"/>
      <c r="G68" s="32"/>
      <c r="H68" s="32"/>
      <c r="I68" s="32"/>
      <c r="J68" s="33"/>
    </row>
    <row r="69" spans="1:11" ht="15.75" x14ac:dyDescent="0.25">
      <c r="A69" s="34" t="s">
        <v>29</v>
      </c>
      <c r="B69" s="35"/>
      <c r="C69" s="35"/>
      <c r="D69" s="35"/>
      <c r="E69" s="35"/>
      <c r="F69" s="35"/>
      <c r="G69" s="35"/>
      <c r="H69" s="35"/>
      <c r="I69" s="35"/>
      <c r="J69" s="36"/>
      <c r="K69" s="1"/>
    </row>
    <row r="70" spans="1:11" ht="15" customHeight="1" x14ac:dyDescent="0.25">
      <c r="A70" s="20" t="s">
        <v>30</v>
      </c>
      <c r="B70" s="54" t="s">
        <v>78</v>
      </c>
      <c r="C70" s="54"/>
      <c r="D70" s="54"/>
      <c r="E70" s="54"/>
      <c r="F70" s="54"/>
      <c r="G70" s="54"/>
      <c r="H70" s="54"/>
      <c r="I70" s="54"/>
      <c r="J70" s="55"/>
    </row>
    <row r="71" spans="1:11" ht="30" customHeight="1" x14ac:dyDescent="0.25">
      <c r="A71" s="20" t="s">
        <v>31</v>
      </c>
      <c r="B71" s="54" t="s">
        <v>98</v>
      </c>
      <c r="C71" s="54"/>
      <c r="D71" s="54"/>
      <c r="E71" s="54"/>
      <c r="F71" s="54"/>
      <c r="G71" s="54"/>
      <c r="H71" s="54"/>
      <c r="I71" s="54"/>
      <c r="J71" s="55"/>
    </row>
    <row r="72" spans="1:11" ht="59.25" customHeight="1" x14ac:dyDescent="0.25">
      <c r="A72" s="20" t="s">
        <v>32</v>
      </c>
      <c r="B72" s="54" t="s">
        <v>104</v>
      </c>
      <c r="C72" s="54"/>
      <c r="D72" s="54"/>
      <c r="E72" s="54"/>
      <c r="F72" s="54"/>
      <c r="G72" s="54"/>
      <c r="H72" s="54"/>
      <c r="I72" s="54"/>
      <c r="J72" s="55"/>
    </row>
    <row r="73" spans="1:11" ht="30" customHeight="1" x14ac:dyDescent="0.25">
      <c r="A73" s="20" t="s">
        <v>33</v>
      </c>
      <c r="B73" s="54" t="s">
        <v>119</v>
      </c>
      <c r="C73" s="54"/>
      <c r="D73" s="54"/>
      <c r="E73" s="54"/>
      <c r="F73" s="54"/>
      <c r="G73" s="54"/>
      <c r="H73" s="54"/>
      <c r="I73" s="54"/>
      <c r="J73" s="55"/>
    </row>
    <row r="74" spans="1:11" ht="15" customHeight="1" x14ac:dyDescent="0.25">
      <c r="A74" s="20" t="s">
        <v>30</v>
      </c>
      <c r="B74" s="54" t="s">
        <v>79</v>
      </c>
      <c r="C74" s="54"/>
      <c r="D74" s="54"/>
      <c r="E74" s="54"/>
      <c r="F74" s="54"/>
      <c r="G74" s="54"/>
      <c r="H74" s="54"/>
      <c r="I74" s="54"/>
      <c r="J74" s="55"/>
    </row>
    <row r="75" spans="1:11" ht="30" customHeight="1" x14ac:dyDescent="0.25">
      <c r="A75" s="20" t="s">
        <v>31</v>
      </c>
      <c r="B75" s="54" t="s">
        <v>99</v>
      </c>
      <c r="C75" s="54"/>
      <c r="D75" s="54"/>
      <c r="E75" s="54"/>
      <c r="F75" s="54"/>
      <c r="G75" s="54"/>
      <c r="H75" s="54"/>
      <c r="I75" s="54"/>
      <c r="J75" s="55"/>
    </row>
    <row r="76" spans="1:11" x14ac:dyDescent="0.25">
      <c r="A76" s="20" t="s">
        <v>32</v>
      </c>
      <c r="B76" s="94"/>
      <c r="C76" s="94"/>
      <c r="D76" s="94"/>
      <c r="E76" s="94"/>
      <c r="F76" s="94"/>
      <c r="G76" s="94"/>
      <c r="H76" s="94"/>
      <c r="I76" s="94"/>
      <c r="J76" s="95"/>
    </row>
    <row r="77" spans="1:11" ht="30" x14ac:dyDescent="0.25">
      <c r="A77" s="20" t="s">
        <v>33</v>
      </c>
      <c r="B77" s="54" t="s">
        <v>105</v>
      </c>
      <c r="C77" s="54"/>
      <c r="D77" s="54"/>
      <c r="E77" s="54"/>
      <c r="F77" s="54"/>
      <c r="G77" s="54"/>
      <c r="H77" s="54"/>
      <c r="I77" s="54"/>
      <c r="J77" s="55"/>
    </row>
    <row r="78" spans="1:11" ht="15" customHeight="1" x14ac:dyDescent="0.25">
      <c r="A78" s="20" t="s">
        <v>30</v>
      </c>
      <c r="B78" s="54" t="s">
        <v>80</v>
      </c>
      <c r="C78" s="54"/>
      <c r="D78" s="54"/>
      <c r="E78" s="54"/>
      <c r="F78" s="54"/>
      <c r="G78" s="54"/>
      <c r="H78" s="54"/>
      <c r="I78" s="54"/>
      <c r="J78" s="55"/>
    </row>
    <row r="79" spans="1:11" ht="30" customHeight="1" x14ac:dyDescent="0.25">
      <c r="A79" s="20" t="s">
        <v>31</v>
      </c>
      <c r="B79" s="54" t="s">
        <v>100</v>
      </c>
      <c r="C79" s="54"/>
      <c r="D79" s="54"/>
      <c r="E79" s="54"/>
      <c r="F79" s="54"/>
      <c r="G79" s="54"/>
      <c r="H79" s="54"/>
      <c r="I79" s="54"/>
      <c r="J79" s="55"/>
    </row>
    <row r="80" spans="1:11" ht="69" customHeight="1" x14ac:dyDescent="0.25">
      <c r="A80" s="20" t="s">
        <v>32</v>
      </c>
      <c r="B80" s="54" t="s">
        <v>113</v>
      </c>
      <c r="C80" s="54"/>
      <c r="D80" s="54"/>
      <c r="E80" s="54"/>
      <c r="F80" s="54"/>
      <c r="G80" s="54"/>
      <c r="H80" s="54"/>
      <c r="I80" s="54"/>
      <c r="J80" s="55"/>
    </row>
    <row r="81" spans="1:11" ht="30" x14ac:dyDescent="0.25">
      <c r="A81" s="20" t="s">
        <v>33</v>
      </c>
      <c r="B81" s="94"/>
      <c r="C81" s="94"/>
      <c r="D81" s="94"/>
      <c r="E81" s="94"/>
      <c r="F81" s="94"/>
      <c r="G81" s="94"/>
      <c r="H81" s="94"/>
      <c r="I81" s="94"/>
      <c r="J81" s="95"/>
    </row>
    <row r="82" spans="1:11" ht="15" customHeight="1" x14ac:dyDescent="0.25">
      <c r="A82" s="20" t="s">
        <v>30</v>
      </c>
      <c r="B82" s="54" t="s">
        <v>81</v>
      </c>
      <c r="C82" s="54"/>
      <c r="D82" s="54"/>
      <c r="E82" s="54"/>
      <c r="F82" s="54"/>
      <c r="G82" s="54"/>
      <c r="H82" s="54"/>
      <c r="I82" s="54"/>
      <c r="J82" s="55"/>
    </row>
    <row r="83" spans="1:11" ht="30" customHeight="1" x14ac:dyDescent="0.25">
      <c r="A83" s="20" t="s">
        <v>31</v>
      </c>
      <c r="B83" s="54" t="s">
        <v>101</v>
      </c>
      <c r="C83" s="54"/>
      <c r="D83" s="54"/>
      <c r="E83" s="54"/>
      <c r="F83" s="54"/>
      <c r="G83" s="54"/>
      <c r="H83" s="54"/>
      <c r="I83" s="54"/>
      <c r="J83" s="55"/>
    </row>
    <row r="84" spans="1:11" ht="40.5" customHeight="1" x14ac:dyDescent="0.25">
      <c r="A84" s="20" t="s">
        <v>32</v>
      </c>
      <c r="B84" s="54" t="s">
        <v>106</v>
      </c>
      <c r="C84" s="54"/>
      <c r="D84" s="54"/>
      <c r="E84" s="54"/>
      <c r="F84" s="54"/>
      <c r="G84" s="54"/>
      <c r="H84" s="54"/>
      <c r="I84" s="54"/>
      <c r="J84" s="55"/>
    </row>
    <row r="85" spans="1:11" ht="30" x14ac:dyDescent="0.25">
      <c r="A85" s="20" t="s">
        <v>33</v>
      </c>
      <c r="B85" s="54" t="s">
        <v>121</v>
      </c>
      <c r="C85" s="54"/>
      <c r="D85" s="54"/>
      <c r="E85" s="54"/>
      <c r="F85" s="54"/>
      <c r="G85" s="54"/>
      <c r="H85" s="54"/>
      <c r="I85" s="54"/>
      <c r="J85" s="55"/>
    </row>
    <row r="86" spans="1:11" ht="29.25" customHeight="1" x14ac:dyDescent="0.25">
      <c r="A86" s="20" t="s">
        <v>30</v>
      </c>
      <c r="B86" s="54" t="s">
        <v>82</v>
      </c>
      <c r="C86" s="54"/>
      <c r="D86" s="54"/>
      <c r="E86" s="54"/>
      <c r="F86" s="54"/>
      <c r="G86" s="54"/>
      <c r="H86" s="54"/>
      <c r="I86" s="54"/>
      <c r="J86" s="55"/>
    </row>
    <row r="87" spans="1:11" ht="30" customHeight="1" x14ac:dyDescent="0.25">
      <c r="A87" s="20" t="s">
        <v>31</v>
      </c>
      <c r="B87" s="54" t="s">
        <v>102</v>
      </c>
      <c r="C87" s="54"/>
      <c r="D87" s="54"/>
      <c r="E87" s="54"/>
      <c r="F87" s="54"/>
      <c r="G87" s="54"/>
      <c r="H87" s="54"/>
      <c r="I87" s="54"/>
      <c r="J87" s="55"/>
    </row>
    <row r="88" spans="1:11" ht="39" customHeight="1" x14ac:dyDescent="0.25">
      <c r="A88" s="20" t="s">
        <v>32</v>
      </c>
      <c r="B88" s="54" t="s">
        <v>107</v>
      </c>
      <c r="C88" s="54"/>
      <c r="D88" s="54"/>
      <c r="E88" s="54"/>
      <c r="F88" s="54"/>
      <c r="G88" s="54"/>
      <c r="H88" s="54"/>
      <c r="I88" s="54"/>
      <c r="J88" s="55"/>
    </row>
    <row r="89" spans="1:11" ht="30" x14ac:dyDescent="0.25">
      <c r="A89" s="20" t="s">
        <v>33</v>
      </c>
      <c r="B89" s="54" t="s">
        <v>121</v>
      </c>
      <c r="C89" s="54"/>
      <c r="D89" s="54"/>
      <c r="E89" s="54"/>
      <c r="F89" s="54"/>
      <c r="G89" s="54"/>
      <c r="H89" s="54"/>
      <c r="I89" s="54"/>
      <c r="J89" s="55"/>
    </row>
    <row r="90" spans="1:11" ht="15" customHeight="1" x14ac:dyDescent="0.25">
      <c r="A90" s="20" t="s">
        <v>30</v>
      </c>
      <c r="B90" s="54" t="s">
        <v>83</v>
      </c>
      <c r="C90" s="54"/>
      <c r="D90" s="54"/>
      <c r="E90" s="54"/>
      <c r="F90" s="54"/>
      <c r="G90" s="54"/>
      <c r="H90" s="54"/>
      <c r="I90" s="54"/>
      <c r="J90" s="55"/>
    </row>
    <row r="91" spans="1:11" ht="30" customHeight="1" x14ac:dyDescent="0.25">
      <c r="A91" s="20" t="s">
        <v>31</v>
      </c>
      <c r="B91" s="54" t="s">
        <v>103</v>
      </c>
      <c r="C91" s="54"/>
      <c r="D91" s="54"/>
      <c r="E91" s="54"/>
      <c r="F91" s="54"/>
      <c r="G91" s="54"/>
      <c r="H91" s="54"/>
      <c r="I91" s="54"/>
      <c r="J91" s="55"/>
    </row>
    <row r="92" spans="1:11" ht="42" customHeight="1" x14ac:dyDescent="0.25">
      <c r="A92" s="20" t="s">
        <v>32</v>
      </c>
      <c r="B92" s="54" t="s">
        <v>120</v>
      </c>
      <c r="C92" s="54"/>
      <c r="D92" s="54"/>
      <c r="E92" s="54"/>
      <c r="F92" s="54"/>
      <c r="G92" s="54"/>
      <c r="H92" s="54"/>
      <c r="I92" s="54"/>
      <c r="J92" s="55"/>
    </row>
    <row r="93" spans="1:11" ht="30" customHeight="1" x14ac:dyDescent="0.25">
      <c r="A93" s="20" t="s">
        <v>33</v>
      </c>
      <c r="B93" s="54" t="s">
        <v>122</v>
      </c>
      <c r="C93" s="54"/>
      <c r="D93" s="54"/>
      <c r="E93" s="54"/>
      <c r="F93" s="54"/>
      <c r="G93" s="54"/>
      <c r="H93" s="54"/>
      <c r="I93" s="54"/>
      <c r="J93" s="55"/>
    </row>
    <row r="94" spans="1:11" ht="15.75" x14ac:dyDescent="0.25">
      <c r="A94" s="31" t="s">
        <v>34</v>
      </c>
      <c r="B94" s="32"/>
      <c r="C94" s="32"/>
      <c r="D94" s="32"/>
      <c r="E94" s="32"/>
      <c r="F94" s="32"/>
      <c r="G94" s="32"/>
      <c r="H94" s="32"/>
      <c r="I94" s="32"/>
      <c r="J94" s="33"/>
    </row>
    <row r="95" spans="1:11" ht="15.75" x14ac:dyDescent="0.25">
      <c r="A95" s="67" t="s">
        <v>35</v>
      </c>
      <c r="B95" s="68"/>
      <c r="C95" s="68"/>
      <c r="D95" s="68"/>
      <c r="E95" s="68"/>
      <c r="F95" s="68"/>
      <c r="G95" s="68"/>
      <c r="H95" s="68"/>
      <c r="I95" s="68"/>
      <c r="J95" s="69"/>
      <c r="K95" s="1"/>
    </row>
    <row r="96" spans="1:11" ht="27.75" customHeight="1" x14ac:dyDescent="0.25">
      <c r="A96" s="70" t="s">
        <v>117</v>
      </c>
      <c r="B96" s="71"/>
      <c r="C96" s="71"/>
      <c r="D96" s="71"/>
      <c r="E96" s="71"/>
      <c r="F96" s="71"/>
      <c r="G96" s="71"/>
      <c r="H96" s="71"/>
      <c r="I96" s="71"/>
      <c r="J96" s="72"/>
    </row>
    <row r="97" spans="1:14" ht="6.75" customHeight="1" x14ac:dyDescent="0.25">
      <c r="A97" s="83"/>
      <c r="B97" s="26"/>
      <c r="C97" s="26"/>
      <c r="D97" s="26"/>
      <c r="E97" s="26"/>
      <c r="F97" s="26"/>
      <c r="G97" s="26"/>
      <c r="H97" s="26"/>
      <c r="I97" s="26"/>
      <c r="J97" s="27"/>
    </row>
    <row r="98" spans="1:14" ht="15.75" x14ac:dyDescent="0.25">
      <c r="A98" s="31" t="s">
        <v>14</v>
      </c>
      <c r="B98" s="32"/>
      <c r="C98" s="32"/>
      <c r="D98" s="32"/>
      <c r="E98" s="32"/>
      <c r="F98" s="32"/>
      <c r="G98" s="32"/>
      <c r="H98" s="32"/>
      <c r="I98" s="32"/>
      <c r="J98" s="33"/>
    </row>
    <row r="99" spans="1:14" x14ac:dyDescent="0.25">
      <c r="A99" s="4" t="s">
        <v>15</v>
      </c>
      <c r="B99" s="54" t="s">
        <v>68</v>
      </c>
      <c r="C99" s="54"/>
      <c r="D99" s="54"/>
      <c r="E99" s="54"/>
      <c r="F99" s="54"/>
      <c r="G99" s="54"/>
      <c r="H99" s="54"/>
      <c r="I99" s="54"/>
      <c r="J99" s="55"/>
    </row>
    <row r="100" spans="1:14" ht="49.5" customHeight="1" x14ac:dyDescent="0.25">
      <c r="A100" s="8" t="s">
        <v>16</v>
      </c>
      <c r="B100" s="54" t="s">
        <v>69</v>
      </c>
      <c r="C100" s="54"/>
      <c r="D100" s="54"/>
      <c r="E100" s="54"/>
      <c r="F100" s="54"/>
      <c r="G100" s="54"/>
      <c r="H100" s="54"/>
      <c r="I100" s="54"/>
      <c r="J100" s="55"/>
    </row>
    <row r="101" spans="1:14" ht="48" customHeight="1" x14ac:dyDescent="0.25">
      <c r="A101" s="8" t="s">
        <v>17</v>
      </c>
      <c r="B101" s="54" t="s">
        <v>70</v>
      </c>
      <c r="C101" s="54"/>
      <c r="D101" s="54"/>
      <c r="E101" s="54"/>
      <c r="F101" s="54"/>
      <c r="G101" s="54"/>
      <c r="H101" s="54"/>
      <c r="I101" s="54"/>
      <c r="J101" s="55"/>
    </row>
    <row r="102" spans="1:14" ht="45.75" customHeight="1" x14ac:dyDescent="0.25">
      <c r="A102" s="8" t="s">
        <v>38</v>
      </c>
      <c r="B102" s="54" t="s">
        <v>71</v>
      </c>
      <c r="C102" s="54"/>
      <c r="D102" s="54"/>
      <c r="E102" s="54"/>
      <c r="F102" s="54"/>
      <c r="G102" s="54"/>
      <c r="H102" s="54"/>
      <c r="I102" s="54"/>
      <c r="J102" s="55"/>
    </row>
    <row r="103" spans="1:14" ht="15.75" x14ac:dyDescent="0.25">
      <c r="A103" s="31" t="s">
        <v>18</v>
      </c>
      <c r="B103" s="32"/>
      <c r="C103" s="32"/>
      <c r="D103" s="32"/>
      <c r="E103" s="32"/>
      <c r="F103" s="32"/>
      <c r="G103" s="32"/>
      <c r="H103" s="32"/>
      <c r="I103" s="32"/>
      <c r="J103" s="33"/>
    </row>
    <row r="104" spans="1:14" ht="15.75" x14ac:dyDescent="0.25">
      <c r="A104" s="34" t="s">
        <v>19</v>
      </c>
      <c r="B104" s="35"/>
      <c r="C104" s="35"/>
      <c r="D104" s="35"/>
      <c r="E104" s="35"/>
      <c r="F104" s="35"/>
      <c r="G104" s="35"/>
      <c r="H104" s="35"/>
      <c r="I104" s="35"/>
      <c r="J104" s="36"/>
    </row>
    <row r="105" spans="1:14" x14ac:dyDescent="0.25">
      <c r="A105" s="56" t="s">
        <v>20</v>
      </c>
      <c r="B105" s="57"/>
      <c r="C105" s="58" t="s">
        <v>21</v>
      </c>
      <c r="D105" s="60"/>
      <c r="E105" s="60"/>
      <c r="F105" s="60" t="s">
        <v>22</v>
      </c>
      <c r="G105" s="60"/>
      <c r="H105" s="57"/>
      <c r="I105" s="58" t="s">
        <v>23</v>
      </c>
      <c r="J105" s="59"/>
    </row>
    <row r="106" spans="1:14" x14ac:dyDescent="0.25">
      <c r="A106" s="85">
        <v>553842680</v>
      </c>
      <c r="B106" s="66"/>
      <c r="C106" s="64">
        <v>752093841</v>
      </c>
      <c r="D106" s="65"/>
      <c r="E106" s="66"/>
      <c r="F106" s="64">
        <v>226799146.28</v>
      </c>
      <c r="G106" s="65"/>
      <c r="H106" s="66"/>
      <c r="I106" s="76">
        <f>IF(F106&gt;0,F106/C106,0)</f>
        <v>0.3015569785526272</v>
      </c>
      <c r="J106" s="77"/>
    </row>
    <row r="107" spans="1:14" ht="15.75" x14ac:dyDescent="0.25">
      <c r="A107" s="34" t="s">
        <v>24</v>
      </c>
      <c r="B107" s="35"/>
      <c r="C107" s="35"/>
      <c r="D107" s="35"/>
      <c r="E107" s="35"/>
      <c r="F107" s="35"/>
      <c r="G107" s="35"/>
      <c r="H107" s="35"/>
      <c r="I107" s="35"/>
      <c r="J107" s="36"/>
    </row>
    <row r="108" spans="1:14" x14ac:dyDescent="0.25">
      <c r="A108" s="5"/>
      <c r="B108"/>
      <c r="C108" s="61" t="s">
        <v>50</v>
      </c>
      <c r="D108" s="62"/>
      <c r="E108" s="61" t="s">
        <v>48</v>
      </c>
      <c r="F108" s="62"/>
      <c r="G108" s="61" t="s">
        <v>49</v>
      </c>
      <c r="H108" s="61"/>
      <c r="I108" s="61" t="s">
        <v>25</v>
      </c>
      <c r="J108" s="63"/>
    </row>
    <row r="109" spans="1:14" ht="38.25" x14ac:dyDescent="0.25">
      <c r="A109" s="9" t="s">
        <v>26</v>
      </c>
      <c r="B109" s="10" t="s">
        <v>27</v>
      </c>
      <c r="C109" s="10" t="s">
        <v>39</v>
      </c>
      <c r="D109" s="10" t="s">
        <v>40</v>
      </c>
      <c r="E109" s="10" t="s">
        <v>42</v>
      </c>
      <c r="F109" s="10" t="s">
        <v>43</v>
      </c>
      <c r="G109" s="10" t="s">
        <v>44</v>
      </c>
      <c r="H109" s="10" t="s">
        <v>45</v>
      </c>
      <c r="I109" s="10" t="s">
        <v>46</v>
      </c>
      <c r="J109" s="11" t="s">
        <v>47</v>
      </c>
      <c r="L109" s="91"/>
      <c r="M109" s="91"/>
      <c r="N109" s="91"/>
    </row>
    <row r="110" spans="1:14" ht="48" x14ac:dyDescent="0.25">
      <c r="A110" s="17" t="s">
        <v>84</v>
      </c>
      <c r="B110" s="86"/>
      <c r="C110" s="87">
        <v>1100</v>
      </c>
      <c r="D110" s="14">
        <v>392030627</v>
      </c>
      <c r="E110" s="87">
        <v>385</v>
      </c>
      <c r="F110" s="87">
        <v>137210720</v>
      </c>
      <c r="G110" s="87">
        <v>575</v>
      </c>
      <c r="H110" s="87">
        <v>182009934.83000001</v>
      </c>
      <c r="I110" s="15">
        <f t="shared" ref="I110:I112" si="3">IF(G110&gt;0,G110/C110,0)</f>
        <v>0.52272727272727271</v>
      </c>
      <c r="J110" s="16">
        <f t="shared" ref="J110:J114" si="4">IF(H110&gt;0,H110/D110,0)</f>
        <v>0.46427478440351555</v>
      </c>
    </row>
    <row r="111" spans="1:14" ht="48" x14ac:dyDescent="0.25">
      <c r="A111" s="17" t="s">
        <v>85</v>
      </c>
      <c r="B111" s="86"/>
      <c r="C111" s="87">
        <v>330</v>
      </c>
      <c r="D111" s="19">
        <v>6020000</v>
      </c>
      <c r="E111" s="87">
        <v>308</v>
      </c>
      <c r="F111" s="87">
        <v>2107000</v>
      </c>
      <c r="G111" s="87">
        <v>0</v>
      </c>
      <c r="H111" s="87">
        <v>1419449</v>
      </c>
      <c r="I111" s="15">
        <f>IF(G111&gt;0,G111/C111,0)</f>
        <v>0</v>
      </c>
      <c r="J111" s="16">
        <f t="shared" si="4"/>
        <v>0.2357888704318937</v>
      </c>
    </row>
    <row r="112" spans="1:14" ht="48" x14ac:dyDescent="0.25">
      <c r="A112" s="17" t="s">
        <v>86</v>
      </c>
      <c r="B112" s="86"/>
      <c r="C112" s="87">
        <v>6602</v>
      </c>
      <c r="D112" s="19">
        <v>55944000</v>
      </c>
      <c r="E112" s="87">
        <v>2100</v>
      </c>
      <c r="F112" s="87">
        <v>19580400</v>
      </c>
      <c r="G112" s="87">
        <v>5860</v>
      </c>
      <c r="H112" s="87">
        <v>22908012.300000001</v>
      </c>
      <c r="I112" s="15">
        <f t="shared" si="3"/>
        <v>0.88760981520751292</v>
      </c>
      <c r="J112" s="16">
        <f t="shared" si="4"/>
        <v>0.40948112934362935</v>
      </c>
    </row>
    <row r="113" spans="1:10" ht="96" x14ac:dyDescent="0.25">
      <c r="A113" s="17" t="s">
        <v>87</v>
      </c>
      <c r="B113" s="13"/>
      <c r="C113" s="87">
        <v>330</v>
      </c>
      <c r="D113" s="19">
        <v>13192526</v>
      </c>
      <c r="E113" s="14">
        <v>116</v>
      </c>
      <c r="F113" s="14">
        <v>4617384</v>
      </c>
      <c r="G113" s="87">
        <v>601</v>
      </c>
      <c r="H113" s="14">
        <v>559399</v>
      </c>
      <c r="I113" s="15">
        <f>IF(G113&gt;0,G113/C113,0)</f>
        <v>1.8212121212121213</v>
      </c>
      <c r="J113" s="16">
        <f t="shared" si="4"/>
        <v>4.2402721055846318E-2</v>
      </c>
    </row>
    <row r="114" spans="1:10" ht="60" x14ac:dyDescent="0.25">
      <c r="A114" s="17" t="s">
        <v>88</v>
      </c>
      <c r="B114" s="18"/>
      <c r="C114" s="87">
        <v>75</v>
      </c>
      <c r="D114" s="19">
        <v>80655527</v>
      </c>
      <c r="E114" s="19">
        <v>26</v>
      </c>
      <c r="F114" s="19">
        <v>30329435</v>
      </c>
      <c r="G114" s="87">
        <v>18</v>
      </c>
      <c r="H114" s="19">
        <v>19902351.149999999</v>
      </c>
      <c r="I114" s="15">
        <f>IF(G114&gt;0,G114/C114,0)</f>
        <v>0.24</v>
      </c>
      <c r="J114" s="16">
        <f t="shared" si="4"/>
        <v>0.2467574373421427</v>
      </c>
    </row>
    <row r="115" spans="1:10" ht="15.75" x14ac:dyDescent="0.25">
      <c r="A115" s="31" t="s">
        <v>28</v>
      </c>
      <c r="B115" s="32"/>
      <c r="C115" s="32"/>
      <c r="D115" s="32"/>
      <c r="E115" s="32"/>
      <c r="F115" s="32"/>
      <c r="G115" s="32"/>
      <c r="H115" s="32"/>
      <c r="I115" s="32"/>
      <c r="J115" s="33"/>
    </row>
    <row r="116" spans="1:10" ht="15.75" x14ac:dyDescent="0.25">
      <c r="A116" s="34" t="s">
        <v>29</v>
      </c>
      <c r="B116" s="35"/>
      <c r="C116" s="35"/>
      <c r="D116" s="35"/>
      <c r="E116" s="35"/>
      <c r="F116" s="35"/>
      <c r="G116" s="35"/>
      <c r="H116" s="35"/>
      <c r="I116" s="35"/>
      <c r="J116" s="36"/>
    </row>
    <row r="117" spans="1:10" ht="15" customHeight="1" x14ac:dyDescent="0.25">
      <c r="A117" s="20" t="s">
        <v>30</v>
      </c>
      <c r="B117" s="54" t="s">
        <v>84</v>
      </c>
      <c r="C117" s="54"/>
      <c r="D117" s="54"/>
      <c r="E117" s="54"/>
      <c r="F117" s="54"/>
      <c r="G117" s="54"/>
      <c r="H117" s="54"/>
      <c r="I117" s="54"/>
      <c r="J117" s="55"/>
    </row>
    <row r="118" spans="1:10" ht="30" customHeight="1" x14ac:dyDescent="0.25">
      <c r="A118" s="20" t="s">
        <v>31</v>
      </c>
      <c r="B118" s="54" t="s">
        <v>89</v>
      </c>
      <c r="C118" s="54"/>
      <c r="D118" s="54"/>
      <c r="E118" s="54"/>
      <c r="F118" s="54"/>
      <c r="G118" s="54"/>
      <c r="H118" s="54"/>
      <c r="I118" s="54"/>
      <c r="J118" s="55"/>
    </row>
    <row r="119" spans="1:10" ht="48" customHeight="1" x14ac:dyDescent="0.25">
      <c r="A119" s="20" t="s">
        <v>32</v>
      </c>
      <c r="B119" s="54" t="s">
        <v>123</v>
      </c>
      <c r="C119" s="54"/>
      <c r="D119" s="54"/>
      <c r="E119" s="54"/>
      <c r="F119" s="54"/>
      <c r="G119" s="54"/>
      <c r="H119" s="54"/>
      <c r="I119" s="54"/>
      <c r="J119" s="55"/>
    </row>
    <row r="120" spans="1:10" ht="30" customHeight="1" x14ac:dyDescent="0.25">
      <c r="A120" s="20" t="s">
        <v>33</v>
      </c>
      <c r="B120" s="54" t="s">
        <v>124</v>
      </c>
      <c r="C120" s="54"/>
      <c r="D120" s="54"/>
      <c r="E120" s="54"/>
      <c r="F120" s="54"/>
      <c r="G120" s="54"/>
      <c r="H120" s="54"/>
      <c r="I120" s="54"/>
      <c r="J120" s="55"/>
    </row>
    <row r="121" spans="1:10" ht="15" customHeight="1" x14ac:dyDescent="0.25">
      <c r="A121" s="20" t="s">
        <v>30</v>
      </c>
      <c r="B121" s="54" t="s">
        <v>85</v>
      </c>
      <c r="C121" s="54"/>
      <c r="D121" s="54"/>
      <c r="E121" s="54"/>
      <c r="F121" s="54"/>
      <c r="G121" s="54"/>
      <c r="H121" s="54"/>
      <c r="I121" s="54"/>
      <c r="J121" s="55"/>
    </row>
    <row r="122" spans="1:10" ht="30" customHeight="1" x14ac:dyDescent="0.25">
      <c r="A122" s="20" t="s">
        <v>31</v>
      </c>
      <c r="B122" s="54" t="s">
        <v>90</v>
      </c>
      <c r="C122" s="54"/>
      <c r="D122" s="54"/>
      <c r="E122" s="54"/>
      <c r="F122" s="54"/>
      <c r="G122" s="54"/>
      <c r="H122" s="54"/>
      <c r="I122" s="54"/>
      <c r="J122" s="55"/>
    </row>
    <row r="123" spans="1:10" ht="15" customHeight="1" x14ac:dyDescent="0.25">
      <c r="A123" s="20" t="s">
        <v>32</v>
      </c>
      <c r="B123" s="54" t="s">
        <v>125</v>
      </c>
      <c r="C123" s="54"/>
      <c r="D123" s="54"/>
      <c r="E123" s="54"/>
      <c r="F123" s="54"/>
      <c r="G123" s="54"/>
      <c r="H123" s="54"/>
      <c r="I123" s="54"/>
      <c r="J123" s="55"/>
    </row>
    <row r="124" spans="1:10" ht="30" customHeight="1" x14ac:dyDescent="0.25">
      <c r="A124" s="20" t="s">
        <v>33</v>
      </c>
      <c r="B124" s="54" t="s">
        <v>126</v>
      </c>
      <c r="C124" s="54"/>
      <c r="D124" s="54"/>
      <c r="E124" s="54"/>
      <c r="F124" s="54"/>
      <c r="G124" s="54"/>
      <c r="H124" s="54"/>
      <c r="I124" s="54"/>
      <c r="J124" s="55"/>
    </row>
    <row r="125" spans="1:10" ht="15" customHeight="1" x14ac:dyDescent="0.25">
      <c r="A125" s="20" t="s">
        <v>30</v>
      </c>
      <c r="B125" s="54" t="s">
        <v>86</v>
      </c>
      <c r="C125" s="54"/>
      <c r="D125" s="54"/>
      <c r="E125" s="54"/>
      <c r="F125" s="54"/>
      <c r="G125" s="54"/>
      <c r="H125" s="54"/>
      <c r="I125" s="54"/>
      <c r="J125" s="55"/>
    </row>
    <row r="126" spans="1:10" ht="30" customHeight="1" x14ac:dyDescent="0.25">
      <c r="A126" s="20" t="s">
        <v>31</v>
      </c>
      <c r="B126" s="54" t="s">
        <v>91</v>
      </c>
      <c r="C126" s="54"/>
      <c r="D126" s="54"/>
      <c r="E126" s="54"/>
      <c r="F126" s="54"/>
      <c r="G126" s="54"/>
      <c r="H126" s="54"/>
      <c r="I126" s="54"/>
      <c r="J126" s="55"/>
    </row>
    <row r="127" spans="1:10" ht="30.75" customHeight="1" x14ac:dyDescent="0.25">
      <c r="A127" s="20" t="s">
        <v>32</v>
      </c>
      <c r="B127" s="54" t="s">
        <v>114</v>
      </c>
      <c r="C127" s="54"/>
      <c r="D127" s="54"/>
      <c r="E127" s="54"/>
      <c r="F127" s="54"/>
      <c r="G127" s="54"/>
      <c r="H127" s="54"/>
      <c r="I127" s="54"/>
      <c r="J127" s="55"/>
    </row>
    <row r="128" spans="1:10" ht="30" customHeight="1" x14ac:dyDescent="0.25">
      <c r="A128" s="20" t="s">
        <v>33</v>
      </c>
      <c r="B128" s="54" t="s">
        <v>114</v>
      </c>
      <c r="C128" s="54"/>
      <c r="D128" s="54"/>
      <c r="E128" s="54"/>
      <c r="F128" s="54"/>
      <c r="G128" s="54"/>
      <c r="H128" s="54"/>
      <c r="I128" s="54"/>
      <c r="J128" s="55"/>
    </row>
    <row r="129" spans="1:10" ht="15" customHeight="1" x14ac:dyDescent="0.25">
      <c r="A129" s="20" t="s">
        <v>30</v>
      </c>
      <c r="B129" s="54" t="s">
        <v>87</v>
      </c>
      <c r="C129" s="54"/>
      <c r="D129" s="54"/>
      <c r="E129" s="54"/>
      <c r="F129" s="54"/>
      <c r="G129" s="54"/>
      <c r="H129" s="54"/>
      <c r="I129" s="54"/>
      <c r="J129" s="55"/>
    </row>
    <row r="130" spans="1:10" ht="30" customHeight="1" x14ac:dyDescent="0.25">
      <c r="A130" s="20" t="s">
        <v>31</v>
      </c>
      <c r="B130" s="54" t="s">
        <v>92</v>
      </c>
      <c r="C130" s="54"/>
      <c r="D130" s="54"/>
      <c r="E130" s="54"/>
      <c r="F130" s="54"/>
      <c r="G130" s="54"/>
      <c r="H130" s="54"/>
      <c r="I130" s="54"/>
      <c r="J130" s="55"/>
    </row>
    <row r="131" spans="1:10" ht="33" customHeight="1" x14ac:dyDescent="0.25">
      <c r="A131" s="20" t="s">
        <v>32</v>
      </c>
      <c r="B131" s="54" t="s">
        <v>108</v>
      </c>
      <c r="C131" s="54"/>
      <c r="D131" s="54"/>
      <c r="E131" s="54"/>
      <c r="F131" s="54"/>
      <c r="G131" s="54"/>
      <c r="H131" s="54"/>
      <c r="I131" s="54"/>
      <c r="J131" s="55"/>
    </row>
    <row r="132" spans="1:10" ht="30" customHeight="1" x14ac:dyDescent="0.25">
      <c r="A132" s="20" t="s">
        <v>33</v>
      </c>
      <c r="B132" s="94"/>
      <c r="C132" s="94"/>
      <c r="D132" s="94"/>
      <c r="E132" s="94"/>
      <c r="F132" s="94"/>
      <c r="G132" s="94"/>
      <c r="H132" s="94"/>
      <c r="I132" s="94"/>
      <c r="J132" s="95"/>
    </row>
    <row r="133" spans="1:10" ht="15" customHeight="1" x14ac:dyDescent="0.25">
      <c r="A133" s="20" t="s">
        <v>30</v>
      </c>
      <c r="B133" s="54" t="s">
        <v>88</v>
      </c>
      <c r="C133" s="54"/>
      <c r="D133" s="54"/>
      <c r="E133" s="54"/>
      <c r="F133" s="54"/>
      <c r="G133" s="54"/>
      <c r="H133" s="54"/>
      <c r="I133" s="54"/>
      <c r="J133" s="55"/>
    </row>
    <row r="134" spans="1:10" ht="30" customHeight="1" x14ac:dyDescent="0.25">
      <c r="A134" s="20" t="s">
        <v>31</v>
      </c>
      <c r="B134" s="54" t="s">
        <v>93</v>
      </c>
      <c r="C134" s="54"/>
      <c r="D134" s="54"/>
      <c r="E134" s="54"/>
      <c r="F134" s="54"/>
      <c r="G134" s="54"/>
      <c r="H134" s="54"/>
      <c r="I134" s="54"/>
      <c r="J134" s="55"/>
    </row>
    <row r="135" spans="1:10" ht="48" customHeight="1" x14ac:dyDescent="0.25">
      <c r="A135" s="20" t="s">
        <v>32</v>
      </c>
      <c r="B135" s="54" t="s">
        <v>94</v>
      </c>
      <c r="C135" s="54"/>
      <c r="D135" s="54"/>
      <c r="E135" s="54"/>
      <c r="F135" s="54"/>
      <c r="G135" s="54"/>
      <c r="H135" s="54"/>
      <c r="I135" s="54"/>
      <c r="J135" s="55"/>
    </row>
    <row r="136" spans="1:10" ht="30" x14ac:dyDescent="0.25">
      <c r="A136" s="20" t="s">
        <v>33</v>
      </c>
      <c r="B136" s="54"/>
      <c r="C136" s="54"/>
      <c r="D136" s="54"/>
      <c r="E136" s="54"/>
      <c r="F136" s="54"/>
      <c r="G136" s="54"/>
      <c r="H136" s="54"/>
      <c r="I136" s="54"/>
      <c r="J136" s="55"/>
    </row>
    <row r="137" spans="1:10" ht="15.75" x14ac:dyDescent="0.25">
      <c r="A137" s="31" t="s">
        <v>34</v>
      </c>
      <c r="B137" s="93"/>
      <c r="C137" s="93"/>
      <c r="D137" s="93"/>
      <c r="E137" s="93"/>
      <c r="F137" s="93"/>
      <c r="G137" s="93"/>
      <c r="H137" s="93"/>
      <c r="I137" s="93"/>
      <c r="J137" s="33"/>
    </row>
    <row r="138" spans="1:10" ht="15.75" customHeight="1" x14ac:dyDescent="0.25">
      <c r="A138" s="67" t="s">
        <v>35</v>
      </c>
      <c r="B138" s="92"/>
      <c r="C138" s="92"/>
      <c r="D138" s="92"/>
      <c r="E138" s="92"/>
      <c r="F138" s="92"/>
      <c r="G138" s="92"/>
      <c r="H138" s="92"/>
      <c r="I138" s="92"/>
      <c r="J138" s="69"/>
    </row>
    <row r="139" spans="1:10" ht="15" customHeight="1" x14ac:dyDescent="0.25">
      <c r="A139" s="70"/>
      <c r="B139" s="71"/>
      <c r="C139" s="71"/>
      <c r="D139" s="71"/>
      <c r="E139" s="71"/>
      <c r="F139" s="71"/>
      <c r="G139" s="71"/>
      <c r="H139" s="71"/>
      <c r="I139" s="71"/>
      <c r="J139" s="72"/>
    </row>
    <row r="140" spans="1:10" x14ac:dyDescent="0.25">
      <c r="A140" s="73" t="s">
        <v>41</v>
      </c>
      <c r="B140" s="73"/>
      <c r="C140" s="73"/>
      <c r="D140" s="73"/>
      <c r="E140" s="73"/>
      <c r="F140" s="73"/>
      <c r="G140" s="73"/>
      <c r="H140" s="73"/>
      <c r="I140" s="73"/>
      <c r="J140" s="73"/>
    </row>
    <row r="141" spans="1:10" x14ac:dyDescent="0.25">
      <c r="A141" s="25"/>
      <c r="B141" s="25"/>
      <c r="C141" s="25"/>
      <c r="D141" s="25"/>
      <c r="E141" s="25"/>
      <c r="F141" s="25"/>
      <c r="G141" s="25"/>
      <c r="H141" s="25"/>
      <c r="I141" s="25"/>
      <c r="J141" s="25"/>
    </row>
    <row r="142" spans="1:10" x14ac:dyDescent="0.25">
      <c r="A142" s="6" t="s">
        <v>127</v>
      </c>
    </row>
    <row r="143" spans="1:10" x14ac:dyDescent="0.25">
      <c r="A143" s="96" t="s">
        <v>128</v>
      </c>
    </row>
    <row r="144" spans="1:10" x14ac:dyDescent="0.25">
      <c r="A144" s="6" t="s">
        <v>116</v>
      </c>
    </row>
  </sheetData>
  <mergeCells count="150">
    <mergeCell ref="A140:J140"/>
    <mergeCell ref="B34:J34"/>
    <mergeCell ref="B35:J35"/>
    <mergeCell ref="B36:J36"/>
    <mergeCell ref="B37:J37"/>
    <mergeCell ref="B86:J86"/>
    <mergeCell ref="B82:J82"/>
    <mergeCell ref="B83:J83"/>
    <mergeCell ref="B84:J84"/>
    <mergeCell ref="B85:J85"/>
    <mergeCell ref="B78:J78"/>
    <mergeCell ref="B79:J79"/>
    <mergeCell ref="B80:J80"/>
    <mergeCell ref="B81:J81"/>
    <mergeCell ref="B74:J74"/>
    <mergeCell ref="B75:J75"/>
    <mergeCell ref="B76:J76"/>
    <mergeCell ref="B123:J123"/>
    <mergeCell ref="B124:J124"/>
    <mergeCell ref="B38:J38"/>
    <mergeCell ref="B39:J39"/>
    <mergeCell ref="B40:J40"/>
    <mergeCell ref="B41:J41"/>
    <mergeCell ref="B87:J87"/>
    <mergeCell ref="B88:J88"/>
    <mergeCell ref="B89:J89"/>
    <mergeCell ref="B77:J77"/>
    <mergeCell ref="B70:J70"/>
    <mergeCell ref="B71:J71"/>
    <mergeCell ref="B72:J72"/>
    <mergeCell ref="B73:J73"/>
    <mergeCell ref="B136:J136"/>
    <mergeCell ref="B129:J129"/>
    <mergeCell ref="B130:J130"/>
    <mergeCell ref="B131:J131"/>
    <mergeCell ref="B132:J132"/>
    <mergeCell ref="B120:J120"/>
    <mergeCell ref="A137:J137"/>
    <mergeCell ref="A138:J138"/>
    <mergeCell ref="A139:J139"/>
    <mergeCell ref="B133:J133"/>
    <mergeCell ref="B134:J134"/>
    <mergeCell ref="B135:J135"/>
    <mergeCell ref="B125:J125"/>
    <mergeCell ref="B126:J126"/>
    <mergeCell ref="B127:J127"/>
    <mergeCell ref="B128:J128"/>
    <mergeCell ref="B121:J121"/>
    <mergeCell ref="B122:J122"/>
    <mergeCell ref="A115:J115"/>
    <mergeCell ref="A116:J116"/>
    <mergeCell ref="B117:J117"/>
    <mergeCell ref="B118:J118"/>
    <mergeCell ref="B119:J119"/>
    <mergeCell ref="A107:J107"/>
    <mergeCell ref="C108:D108"/>
    <mergeCell ref="E108:F108"/>
    <mergeCell ref="G108:H108"/>
    <mergeCell ref="I108:J108"/>
    <mergeCell ref="A105:B105"/>
    <mergeCell ref="C105:E105"/>
    <mergeCell ref="F105:H105"/>
    <mergeCell ref="I105:J105"/>
    <mergeCell ref="A106:B106"/>
    <mergeCell ref="C106:E106"/>
    <mergeCell ref="F106:H106"/>
    <mergeCell ref="I106:J106"/>
    <mergeCell ref="B100:J100"/>
    <mergeCell ref="B101:J101"/>
    <mergeCell ref="B102:J102"/>
    <mergeCell ref="A103:J103"/>
    <mergeCell ref="A104:J104"/>
    <mergeCell ref="A94:J94"/>
    <mergeCell ref="A95:J95"/>
    <mergeCell ref="A96:J96"/>
    <mergeCell ref="A98:J98"/>
    <mergeCell ref="B99:J99"/>
    <mergeCell ref="A69:J69"/>
    <mergeCell ref="B90:J90"/>
    <mergeCell ref="B91:J91"/>
    <mergeCell ref="B92:J92"/>
    <mergeCell ref="B93:J93"/>
    <mergeCell ref="C60:D60"/>
    <mergeCell ref="E60:F60"/>
    <mergeCell ref="G60:H60"/>
    <mergeCell ref="I60:J60"/>
    <mergeCell ref="A68:J68"/>
    <mergeCell ref="A58:B58"/>
    <mergeCell ref="C58:E58"/>
    <mergeCell ref="F58:H58"/>
    <mergeCell ref="I58:J58"/>
    <mergeCell ref="A59:J59"/>
    <mergeCell ref="A55:J55"/>
    <mergeCell ref="A56:J56"/>
    <mergeCell ref="A57:B57"/>
    <mergeCell ref="C57:E57"/>
    <mergeCell ref="F57:H57"/>
    <mergeCell ref="I57:J57"/>
    <mergeCell ref="A50:J50"/>
    <mergeCell ref="B51:J51"/>
    <mergeCell ref="B52:J52"/>
    <mergeCell ref="B53:J53"/>
    <mergeCell ref="B54:J54"/>
    <mergeCell ref="A46:J46"/>
    <mergeCell ref="A47:J47"/>
    <mergeCell ref="A48:J48"/>
    <mergeCell ref="B9:J9"/>
    <mergeCell ref="B10:J10"/>
    <mergeCell ref="B21:J21"/>
    <mergeCell ref="A32:J32"/>
    <mergeCell ref="A33:J33"/>
    <mergeCell ref="B42:J42"/>
    <mergeCell ref="B43:J43"/>
    <mergeCell ref="B44:J44"/>
    <mergeCell ref="B45:J4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1 H61:H67 H109:H114" xr:uid="{00000000-0002-0000-0000-000000000000}"/>
    <dataValidation allowBlank="1" showInputMessage="1" showErrorMessage="1" prompt="Meta alcanzada en el trimestre" sqref="G28:G31 G61:G67 G109:G114" xr:uid="{00000000-0002-0000-0000-000001000000}"/>
    <dataValidation allowBlank="1" showInputMessage="1" showErrorMessage="1" prompt="Monto presupuestado para el producto" sqref="F109:F112 D29:F31 F28 D28 E66:F67 F61:F65 D61:D67 E113:F114 D109:D114" xr:uid="{00000000-0002-0000-0000-000002000000}"/>
    <dataValidation allowBlank="1" showInputMessage="1" showErrorMessage="1" prompt="Meta anual del indicador" sqref="E109:E112 E28 C28:C31 E61:E65 C61:C67 C109:C114" xr:uid="{00000000-0002-0000-0000-000003000000}"/>
    <dataValidation allowBlank="1" showInputMessage="1" showErrorMessage="1" prompt="Nombre del indicador" sqref="B28:B31 B61:B67 B109:B114" xr:uid="{00000000-0002-0000-0000-000004000000}"/>
    <dataValidation allowBlank="1" showInputMessage="1" showErrorMessage="1" prompt="Nombre de cada producto" sqref="A61:A67 A28:A31 A109" xr:uid="{00000000-0002-0000-0000-000005000000}"/>
    <dataValidation allowBlank="1" showInputMessage="1" showErrorMessage="1" prompt="¿En qué consiste el programa?" sqref="B19:J19 B52:J52 B100:J100" xr:uid="{47A64BDC-7CF0-4004-A128-CBE341BCB73E}"/>
    <dataValidation allowBlank="1" showInputMessage="1" showErrorMessage="1" prompt="Presupuesto del programa" sqref="F106 L25:L26 F25 F58 A58:C58 A25:C25 A106:C106" xr:uid="{00000000-0002-0000-0000-000007000000}"/>
    <dataValidation allowBlank="1" showInputMessage="1" showErrorMessage="1" prompt="Oportunidades de mejora identificadas" sqref="A96:J96 A139:J139 A48:J49" xr:uid="{00000000-0002-0000-0000-000008000000}"/>
    <dataValidation allowBlank="1" showInputMessage="1" showErrorMessage="1" prompt="De existir desvío, explicar razones." sqref="B45:J45 B85:J85 B136:J136 B132:J132 B124:J124 B93:J93 B119:J120 B41:J41 B37:J37 B73:J73 B89:J89 B81:J81 B77:J77" xr:uid="{00000000-0002-0000-0000-000009000000}"/>
    <dataValidation allowBlank="1" showInputMessage="1" showErrorMessage="1" prompt="1. Describir lo plasmado en el presupuesto_x000a_2. Describir lo alcanzado en términos financieros y de producción " sqref="B44:J44 B72:J72 B88:J88 B135:J135 B131:J131 B127:J128 B76:J76 B40:J40 B36:J36 B92:J92 B84:J84 B80:J80 B123:J123" xr:uid="{00000000-0002-0000-0000-00000A000000}"/>
    <dataValidation allowBlank="1" showInputMessage="1" showErrorMessage="1" prompt="¿En qué consiste el producto? su objetivo" sqref="B39:J39 B71:J71 B118:J118 B130:J130 B126:J126 B122:J122 B134:J134 B35:J35 B43:J43" xr:uid="{00000000-0002-0000-0000-00000B000000}"/>
    <dataValidation allowBlank="1" showInputMessage="1" showErrorMessage="1" prompt="Nombre del producto" sqref="B38:J38 B86:J87 B117:J117 B129:J129 B125:J125 B121:J121 B133:J133 B34:J34 B42:J42 B82:J83 B78:J79 B74:J75 B70:J70 B90:J91" xr:uid="{00000000-0002-0000-0000-00000C000000}"/>
    <dataValidation allowBlank="1" showInputMessage="1" showErrorMessage="1" prompt="¿A quién va dirigido el programa?, ¿qué característica tiene esta población que requiere ser beneficiada?" sqref="B20:J20 B53:J53 B101:J101" xr:uid="{BBB692A9-8B0F-49C0-BF29-A6E01A1AA997}"/>
    <dataValidation allowBlank="1" showInputMessage="1" prompt="Nombre del capítulo" sqref="B8:J10" xr:uid="{4808EA5D-E17F-45C5-B00F-570C909B5A3C}"/>
    <dataValidation allowBlank="1" sqref="A8" xr:uid="{00000000-0002-0000-0000-00000F000000}"/>
  </dataValidations>
  <pageMargins left="0.7" right="0.7" top="0.75" bottom="0.75" header="0.3" footer="0.3"/>
  <pageSetup scale="55" orientation="portrait" r:id="rId1"/>
  <rowBreaks count="3" manualBreakCount="3">
    <brk id="48" max="16383" man="1"/>
    <brk id="81" max="16383" man="1"/>
    <brk id="124" max="16383" man="1"/>
  </rowBreaks>
  <ignoredErrors>
    <ignoredError sqref="I31:J31 I29:J29 I30:J30 J63:J67 I110 I114 J62 I62:I67 I112:I113 I111 J110:J114" unlockedFormula="1"/>
  </ignoredError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Patricia Liberato</cp:lastModifiedBy>
  <cp:lastPrinted>2022-08-22T18:48:15Z</cp:lastPrinted>
  <dcterms:created xsi:type="dcterms:W3CDTF">2021-03-22T15:50:10Z</dcterms:created>
  <dcterms:modified xsi:type="dcterms:W3CDTF">2022-08-22T18:48:45Z</dcterms:modified>
</cp:coreProperties>
</file>