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Portal Daniela  Para Subir Procesos  2023\8- Finanzas\2- Informes Financieros\Enero 2024\"/>
    </mc:Choice>
  </mc:AlternateContent>
  <bookViews>
    <workbookView xWindow="0" yWindow="0" windowWidth="20490" windowHeight="7500"/>
  </bookViews>
  <sheets>
    <sheet name="ESTADO DE SITUACIO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E31" i="1"/>
  <c r="E40" i="1" s="1"/>
  <c r="E22" i="1"/>
  <c r="E23" i="1" s="1"/>
  <c r="E15" i="1"/>
  <c r="E18" i="1" s="1"/>
  <c r="E25" i="1" l="1"/>
</calcChain>
</file>

<file path=xl/sharedStrings.xml><?xml version="1.0" encoding="utf-8"?>
<sst xmlns="http://schemas.openxmlformats.org/spreadsheetml/2006/main" count="45" uniqueCount="44">
  <si>
    <t>CONSEJO NACIONAL PARA LA NIÑEZ Y LA ADOLESCENCIA</t>
  </si>
  <si>
    <t>ESTADO DE SITUACION FINANCIERA</t>
  </si>
  <si>
    <t>AL 31 DE ENERO DE 2024</t>
  </si>
  <si>
    <t>(Valores en RD$)</t>
  </si>
  <si>
    <t>Activos</t>
  </si>
  <si>
    <t>NOTAS</t>
  </si>
  <si>
    <t>2023</t>
  </si>
  <si>
    <t>Activos corrientes</t>
  </si>
  <si>
    <t xml:space="preserve">Efectivo y equivalente de efectivo </t>
  </si>
  <si>
    <t>NOTA 7</t>
  </si>
  <si>
    <t xml:space="preserve">Inventarios </t>
  </si>
  <si>
    <t>NOTA 8</t>
  </si>
  <si>
    <t xml:space="preserve">Pagos anticipados </t>
  </si>
  <si>
    <t>NOTA 9</t>
  </si>
  <si>
    <t>Total activos corrientes</t>
  </si>
  <si>
    <t>Activos no corrientes</t>
  </si>
  <si>
    <t xml:space="preserve">Propiedad, planta y equipo neto </t>
  </si>
  <si>
    <t>NOTA10</t>
  </si>
  <si>
    <t xml:space="preserve">Activos intangibles </t>
  </si>
  <si>
    <t>NOTA 11</t>
  </si>
  <si>
    <t>Total activos no corrientes</t>
  </si>
  <si>
    <t>Total activos</t>
  </si>
  <si>
    <t xml:space="preserve">Pasivos :       </t>
  </si>
  <si>
    <t>Pasivos corrientes</t>
  </si>
  <si>
    <t>Cuentas por pagar a corto plazo</t>
  </si>
  <si>
    <t>NOTA 12</t>
  </si>
  <si>
    <t>Total pasivos corrientes</t>
  </si>
  <si>
    <t>Total Cuentas por Pagar</t>
  </si>
  <si>
    <t xml:space="preserve">Activos Netos/Patrimonio </t>
  </si>
  <si>
    <t>NOTA 13</t>
  </si>
  <si>
    <t xml:space="preserve">  Capital</t>
  </si>
  <si>
    <t xml:space="preserve">  Resultados positivos (ahorro)/negativo (desahorro) </t>
  </si>
  <si>
    <t xml:space="preserve">  Resultados Acumulados</t>
  </si>
  <si>
    <t xml:space="preserve">Total patrimonio </t>
  </si>
  <si>
    <t>Total pasivo netos/patrimonio</t>
  </si>
  <si>
    <t xml:space="preserve">                        Lic. Domingo Silvestre  </t>
  </si>
  <si>
    <t xml:space="preserve">        Lic. Luis Carlos Pellerano Mejía</t>
  </si>
  <si>
    <t xml:space="preserve">                                Contador</t>
  </si>
  <si>
    <t xml:space="preserve">      Enncargado  Dpto Financiero</t>
  </si>
  <si>
    <t>FECHA                                   HORA</t>
  </si>
  <si>
    <t xml:space="preserve"> Tamaño                                              '42   KB</t>
  </si>
  <si>
    <t>20/02/2024                            2_30 pm</t>
  </si>
  <si>
    <t xml:space="preserve">                        Lic. Janise Fabián</t>
  </si>
  <si>
    <t>Formato                               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</si>
</sst>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2"/>
      <name val="Gill Sans MT"/>
      <family val="2"/>
    </font>
    <font>
      <sz val="10"/>
      <name val="Arial"/>
      <family val="2"/>
    </font>
    <font>
      <b/>
      <sz val="10"/>
      <name val="Times New Roman"/>
      <family val="1"/>
    </font>
    <font>
      <sz val="11"/>
      <name val="Arial"/>
      <family val="2"/>
    </font>
    <font>
      <sz val="10"/>
      <color theme="1"/>
      <name val="Arial"/>
      <family val="2"/>
    </font>
    <font>
      <b/>
      <sz val="11"/>
      <color rgb="FF231F20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  <font>
      <sz val="11"/>
      <color rgb="FF231F2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3" fillId="0" borderId="0" xfId="0" applyFont="1"/>
    <xf numFmtId="0" fontId="6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" fontId="6" fillId="0" borderId="0" xfId="0" applyNumberFormat="1" applyFont="1"/>
    <xf numFmtId="4" fontId="7" fillId="0" borderId="0" xfId="0" applyNumberFormat="1" applyFont="1"/>
    <xf numFmtId="4" fontId="0" fillId="0" borderId="0" xfId="0" applyNumberFormat="1"/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10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4" fontId="12" fillId="0" borderId="0" xfId="0" applyNumberFormat="1" applyFont="1"/>
    <xf numFmtId="4" fontId="13" fillId="0" borderId="0" xfId="0" applyNumberFormat="1" applyFont="1" applyAlignment="1">
      <alignment horizontal="right" vertical="center" wrapText="1"/>
    </xf>
    <xf numFmtId="4" fontId="14" fillId="0" borderId="0" xfId="0" applyNumberFormat="1" applyFont="1"/>
    <xf numFmtId="4" fontId="9" fillId="0" borderId="0" xfId="0" applyNumberFormat="1" applyFont="1"/>
    <xf numFmtId="0" fontId="0" fillId="2" borderId="0" xfId="0" applyFill="1"/>
    <xf numFmtId="4" fontId="15" fillId="0" borderId="0" xfId="0" applyNumberFormat="1" applyFont="1"/>
    <xf numFmtId="0" fontId="11" fillId="0" borderId="0" xfId="0" applyFont="1" applyAlignment="1">
      <alignment horizontal="center" vertical="center" wrapText="1"/>
    </xf>
    <xf numFmtId="4" fontId="13" fillId="0" borderId="2" xfId="0" applyNumberFormat="1" applyFont="1" applyBorder="1"/>
    <xf numFmtId="0" fontId="4" fillId="0" borderId="0" xfId="0" applyFont="1"/>
    <xf numFmtId="4" fontId="16" fillId="0" borderId="0" xfId="0" applyNumberFormat="1" applyFont="1" applyAlignment="1">
      <alignment vertical="center" wrapText="1"/>
    </xf>
    <xf numFmtId="4" fontId="9" fillId="0" borderId="0" xfId="0" applyNumberFormat="1" applyFont="1" applyAlignment="1">
      <alignment vertical="center" wrapText="1"/>
    </xf>
    <xf numFmtId="4" fontId="17" fillId="0" borderId="0" xfId="0" applyNumberFormat="1" applyFont="1"/>
    <xf numFmtId="4" fontId="18" fillId="0" borderId="0" xfId="0" applyNumberFormat="1" applyFont="1"/>
    <xf numFmtId="0" fontId="8" fillId="0" borderId="0" xfId="0" applyFont="1" applyAlignment="1">
      <alignment vertical="center"/>
    </xf>
    <xf numFmtId="4" fontId="9" fillId="0" borderId="2" xfId="0" applyNumberFormat="1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0" fontId="8" fillId="0" borderId="0" xfId="0" applyFont="1" applyAlignment="1">
      <alignment horizontal="left" vertical="center" wrapText="1" indent="1"/>
    </xf>
    <xf numFmtId="4" fontId="14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left" vertical="center" wrapText="1" indent="1"/>
    </xf>
    <xf numFmtId="4" fontId="19" fillId="0" borderId="4" xfId="0" applyNumberFormat="1" applyFont="1" applyBorder="1" applyAlignment="1">
      <alignment horizontal="right" vertical="center" wrapText="1"/>
    </xf>
    <xf numFmtId="4" fontId="9" fillId="0" borderId="5" xfId="0" applyNumberFormat="1" applyFont="1" applyBorder="1" applyAlignment="1">
      <alignment vertical="center" wrapText="1"/>
    </xf>
    <xf numFmtId="4" fontId="20" fillId="0" borderId="0" xfId="0" applyNumberFormat="1" applyFont="1"/>
    <xf numFmtId="0" fontId="11" fillId="0" borderId="0" xfId="0" applyFont="1" applyAlignment="1">
      <alignment vertical="center" wrapText="1"/>
    </xf>
    <xf numFmtId="4" fontId="14" fillId="0" borderId="0" xfId="3" applyNumberFormat="1" applyFont="1" applyFill="1" applyAlignment="1" applyProtection="1">
      <alignment wrapText="1"/>
    </xf>
    <xf numFmtId="0" fontId="11" fillId="0" borderId="0" xfId="0" applyFont="1" applyAlignment="1">
      <alignment horizontal="left" vertical="center" wrapText="1"/>
    </xf>
    <xf numFmtId="164" fontId="14" fillId="0" borderId="0" xfId="3" applyNumberFormat="1" applyFont="1" applyFill="1" applyBorder="1" applyAlignment="1" applyProtection="1">
      <alignment horizontal="right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4" fontId="14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4" fillId="0" borderId="0" xfId="0" applyNumberFormat="1" applyFont="1"/>
    <xf numFmtId="14" fontId="9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2" applyFont="1" applyAlignment="1">
      <alignment horizontal="center"/>
    </xf>
    <xf numFmtId="0" fontId="8" fillId="0" borderId="0" xfId="0" applyFont="1" applyAlignment="1">
      <alignment horizontal="center" vertical="center" wrapText="1"/>
    </xf>
  </cellXfs>
  <cellStyles count="4">
    <cellStyle name="Hipervínculo" xfId="3" builtinId="8"/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2743200</xdr:colOff>
      <xdr:row>1</xdr:row>
      <xdr:rowOff>66675</xdr:rowOff>
    </xdr:from>
    <xdr:ext cx="1301877" cy="638175"/>
    <xdr:pic>
      <xdr:nvPicPr>
        <xdr:cNvPr id="2" name="1 Imagen" descr="Logo CONANI">
          <a:extLst>
            <a:ext uri="{FF2B5EF4-FFF2-40B4-BE49-F238E27FC236}">
              <a16:creationId xmlns:a16="http://schemas.microsoft.com/office/drawing/2014/main" id="{3544E7E0-EE13-4B46-8802-F76C92689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247650"/>
          <a:ext cx="1301877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nanisd-my.sharepoint.com/personal/silvestre_domingo_conani_gob_do/Documents/Escritorio/EE%20FF/Estados%20Financieros%20%202024/1ENERO/ESTADOS%20FINACIEROS%20%20ENERO%2024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ON"/>
      <sheetName val="ESTADO DE RENDIMIENTO"/>
      <sheetName val="ESTADO DE CAMBIO EN EL PATRIMON"/>
      <sheetName val="ESTADO DE FLUJO"/>
      <sheetName val="ESTADO PRESUPUESTARIO"/>
      <sheetName val="NOTA EFECTIVO"/>
      <sheetName val="ANALISIS DESEMBOLSOS"/>
      <sheetName val="SIGEF (2)"/>
      <sheetName val="CTA OPERACIONES"/>
      <sheetName val="INVENTARIO "/>
      <sheetName val="seguros generales"/>
      <sheetName val="seguros 23 24"/>
      <sheetName val="Anticipo Alquileres . "/>
      <sheetName val="Nota 8 y 18"/>
      <sheetName val="Sheet1"/>
      <sheetName val="Nota 12"/>
      <sheetName val="Nota 14"/>
      <sheetName val="Nota 15"/>
      <sheetName val="Nota 19"/>
      <sheetName val="Dep. Periodo 2021"/>
      <sheetName val="Hoja8"/>
      <sheetName val="CXP PROVEEDORES"/>
      <sheetName val="CXP PROVEEDORES (2)"/>
      <sheetName val="SUBVENCIONES "/>
      <sheetName val="BIENES Y DEP ACUM"/>
      <sheetName val="GASTO DEPREC. ENERO"/>
    </sheetNames>
    <sheetDataSet>
      <sheetData sheetId="0"/>
      <sheetData sheetId="1">
        <row r="29">
          <cell r="E29">
            <v>39453354.104700044</v>
          </cell>
        </row>
      </sheetData>
      <sheetData sheetId="2"/>
      <sheetData sheetId="3">
        <row r="38">
          <cell r="D38">
            <v>687285521.43999958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54">
          <cell r="J54">
            <v>4857750.5000000028</v>
          </cell>
        </row>
      </sheetData>
      <sheetData sheetId="2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4"/>
  <sheetViews>
    <sheetView tabSelected="1" topLeftCell="A4" workbookViewId="0">
      <selection activeCell="A9" sqref="A9:E9"/>
    </sheetView>
  </sheetViews>
  <sheetFormatPr baseColWidth="10" defaultRowHeight="12.75" x14ac:dyDescent="0.2"/>
  <cols>
    <col min="1" max="1" width="5.7109375" customWidth="1"/>
    <col min="2" max="2" width="62.7109375" customWidth="1"/>
    <col min="3" max="3" width="17.28515625" style="54" customWidth="1"/>
    <col min="4" max="4" width="3.85546875" style="54" customWidth="1"/>
    <col min="5" max="5" width="17.28515625" style="55" customWidth="1"/>
    <col min="6" max="6" width="19.42578125" style="10" customWidth="1"/>
    <col min="7" max="7" width="2.7109375" style="10" customWidth="1"/>
    <col min="8" max="8" width="9.140625" customWidth="1"/>
    <col min="9" max="11" width="19.42578125" style="10" customWidth="1"/>
    <col min="12" max="252" width="9.140625" customWidth="1"/>
  </cols>
  <sheetData>
    <row r="1" spans="1:13" s="1" customFormat="1" ht="14.25" customHeight="1" x14ac:dyDescent="0.2">
      <c r="C1" s="2"/>
      <c r="D1" s="2"/>
      <c r="E1" s="3"/>
      <c r="F1" s="3"/>
      <c r="G1" s="3"/>
      <c r="I1" s="3"/>
      <c r="J1" s="3"/>
      <c r="K1" s="3"/>
    </row>
    <row r="2" spans="1:13" s="1" customFormat="1" ht="14.25" customHeight="1" x14ac:dyDescent="0.2">
      <c r="C2" s="2"/>
      <c r="D2" s="2"/>
      <c r="E2" s="3"/>
      <c r="F2" s="3"/>
      <c r="G2" s="3"/>
      <c r="I2" s="3"/>
      <c r="J2" s="3"/>
      <c r="K2" s="3"/>
    </row>
    <row r="3" spans="1:13" s="1" customFormat="1" ht="14.25" customHeight="1" x14ac:dyDescent="0.2">
      <c r="C3" s="2"/>
      <c r="D3" s="2"/>
      <c r="E3" s="3"/>
      <c r="F3" s="3"/>
      <c r="G3" s="3"/>
      <c r="I3" s="3"/>
      <c r="J3" s="3"/>
      <c r="K3" s="3"/>
    </row>
    <row r="4" spans="1:13" s="1" customFormat="1" ht="14.25" customHeight="1" x14ac:dyDescent="0.2">
      <c r="C4" s="2"/>
      <c r="D4" s="2"/>
      <c r="E4" s="3"/>
      <c r="F4" s="3"/>
      <c r="G4" s="3"/>
      <c r="I4" s="3"/>
      <c r="J4" s="3"/>
      <c r="K4" s="3"/>
    </row>
    <row r="5" spans="1:13" s="1" customFormat="1" ht="14.25" customHeight="1" x14ac:dyDescent="0.2">
      <c r="C5" s="2"/>
      <c r="D5" s="2"/>
      <c r="E5" s="3"/>
      <c r="F5" s="3"/>
      <c r="G5" s="3"/>
      <c r="I5" s="3"/>
      <c r="J5" s="3"/>
      <c r="K5" s="3"/>
    </row>
    <row r="6" spans="1:13" s="1" customFormat="1" ht="14.25" customHeight="1" x14ac:dyDescent="0.4">
      <c r="C6" s="2"/>
      <c r="D6" s="2"/>
      <c r="E6" s="3"/>
      <c r="F6" s="4"/>
      <c r="G6" s="3"/>
      <c r="I6" s="3"/>
      <c r="J6" s="3"/>
      <c r="K6" s="3"/>
    </row>
    <row r="7" spans="1:13" s="1" customFormat="1" ht="14.25" customHeight="1" x14ac:dyDescent="0.2">
      <c r="C7" s="2"/>
      <c r="D7" s="2"/>
      <c r="E7" s="3"/>
      <c r="F7" s="3"/>
      <c r="G7" s="3"/>
      <c r="I7" s="3"/>
      <c r="J7" s="3"/>
      <c r="K7" s="3"/>
    </row>
    <row r="8" spans="1:13" s="1" customFormat="1" ht="14.25" customHeight="1" x14ac:dyDescent="0.2">
      <c r="A8" s="60" t="s">
        <v>0</v>
      </c>
      <c r="B8" s="60"/>
      <c r="C8" s="60"/>
      <c r="D8" s="60"/>
      <c r="E8" s="60"/>
      <c r="F8" s="3"/>
      <c r="G8" s="3"/>
      <c r="I8" s="3"/>
      <c r="J8" s="3"/>
      <c r="K8" s="3"/>
    </row>
    <row r="9" spans="1:13" s="1" customFormat="1" ht="14.25" customHeight="1" x14ac:dyDescent="0.2">
      <c r="A9" s="60" t="s">
        <v>1</v>
      </c>
      <c r="B9" s="60"/>
      <c r="C9" s="60"/>
      <c r="D9" s="60"/>
      <c r="E9" s="60"/>
      <c r="F9" s="3"/>
      <c r="G9" s="3"/>
      <c r="I9" s="3"/>
      <c r="J9" s="3"/>
      <c r="K9" s="3"/>
    </row>
    <row r="10" spans="1:13" s="1" customFormat="1" ht="14.25" customHeight="1" x14ac:dyDescent="0.2">
      <c r="A10" s="60" t="s">
        <v>2</v>
      </c>
      <c r="B10" s="60"/>
      <c r="C10" s="60"/>
      <c r="D10" s="60"/>
      <c r="E10" s="60"/>
      <c r="F10" s="3"/>
      <c r="G10" s="3"/>
      <c r="I10" s="3"/>
      <c r="J10" s="3"/>
      <c r="K10" s="3"/>
    </row>
    <row r="11" spans="1:13" s="1" customFormat="1" ht="14.25" customHeight="1" x14ac:dyDescent="0.2">
      <c r="A11" s="60" t="s">
        <v>3</v>
      </c>
      <c r="B11" s="60"/>
      <c r="C11" s="60"/>
      <c r="D11" s="60"/>
      <c r="E11" s="60"/>
      <c r="F11" s="3"/>
      <c r="G11" s="3"/>
      <c r="I11" s="3"/>
      <c r="J11" s="3"/>
      <c r="K11" s="3"/>
    </row>
    <row r="12" spans="1:13" ht="14.25" customHeight="1" x14ac:dyDescent="0.2">
      <c r="A12" s="5"/>
      <c r="B12" s="6"/>
      <c r="C12" s="7"/>
      <c r="D12" s="7"/>
      <c r="E12" s="8"/>
      <c r="F12" s="9"/>
      <c r="G12" s="9"/>
    </row>
    <row r="13" spans="1:13" ht="14.25" x14ac:dyDescent="0.2">
      <c r="A13" s="5"/>
      <c r="B13" s="11" t="s">
        <v>4</v>
      </c>
      <c r="C13" s="12" t="s">
        <v>5</v>
      </c>
      <c r="D13" s="13"/>
      <c r="E13" s="14" t="s">
        <v>6</v>
      </c>
      <c r="F13" s="9"/>
      <c r="G13" s="9"/>
    </row>
    <row r="14" spans="1:13" ht="15" x14ac:dyDescent="0.2">
      <c r="A14" s="5"/>
      <c r="B14" s="11" t="s">
        <v>7</v>
      </c>
      <c r="C14" s="13"/>
      <c r="D14" s="13"/>
      <c r="E14" s="15"/>
      <c r="F14" s="9"/>
      <c r="G14" s="9"/>
    </row>
    <row r="15" spans="1:13" ht="15" customHeight="1" x14ac:dyDescent="0.25">
      <c r="A15" s="5"/>
      <c r="B15" s="16" t="s">
        <v>8</v>
      </c>
      <c r="C15" s="17" t="s">
        <v>9</v>
      </c>
      <c r="D15" s="17"/>
      <c r="E15" s="18">
        <f>'[1]ESTADO DE FLUJO'!D38</f>
        <v>687285521.43999958</v>
      </c>
      <c r="F15" s="19"/>
      <c r="G15" s="9"/>
    </row>
    <row r="16" spans="1:13" s="22" customFormat="1" ht="15" customHeight="1" x14ac:dyDescent="0.25">
      <c r="A16" s="5"/>
      <c r="B16" s="16" t="s">
        <v>10</v>
      </c>
      <c r="C16" s="17" t="s">
        <v>11</v>
      </c>
      <c r="D16" s="17"/>
      <c r="E16" s="20">
        <v>206771801.52999997</v>
      </c>
      <c r="F16" s="21"/>
      <c r="G16" s="9"/>
      <c r="H16"/>
      <c r="I16" s="10"/>
      <c r="J16" s="10"/>
      <c r="K16" s="10"/>
      <c r="L16"/>
      <c r="M16"/>
    </row>
    <row r="17" spans="1:13" ht="15" customHeight="1" x14ac:dyDescent="0.2">
      <c r="A17" s="5"/>
      <c r="B17" s="16" t="s">
        <v>12</v>
      </c>
      <c r="C17" s="17" t="s">
        <v>13</v>
      </c>
      <c r="D17" s="17"/>
      <c r="E17" s="3">
        <v>10411385.140000001</v>
      </c>
      <c r="F17" s="23"/>
      <c r="G17" s="9"/>
    </row>
    <row r="18" spans="1:13" ht="15.75" thickBot="1" x14ac:dyDescent="0.25">
      <c r="A18" s="5"/>
      <c r="B18" s="11" t="s">
        <v>14</v>
      </c>
      <c r="C18" s="24"/>
      <c r="D18" s="24"/>
      <c r="E18" s="25">
        <f>SUM(E15:E17)</f>
        <v>904468708.10999954</v>
      </c>
      <c r="F18" s="9"/>
      <c r="G18" s="9"/>
      <c r="H18" s="26"/>
    </row>
    <row r="19" spans="1:13" ht="15.75" thickTop="1" x14ac:dyDescent="0.2">
      <c r="A19" s="5"/>
      <c r="B19" s="11"/>
      <c r="C19" s="24"/>
      <c r="D19" s="24"/>
      <c r="E19" s="27"/>
      <c r="F19" s="9"/>
      <c r="G19" s="9"/>
    </row>
    <row r="20" spans="1:13" ht="15" x14ac:dyDescent="0.2">
      <c r="A20" s="5"/>
      <c r="B20" s="11" t="s">
        <v>15</v>
      </c>
      <c r="C20" s="24"/>
      <c r="D20" s="24"/>
      <c r="E20" s="28"/>
      <c r="F20" s="29"/>
      <c r="G20" s="29"/>
      <c r="H20" s="1"/>
      <c r="I20" s="3"/>
      <c r="J20" s="3"/>
      <c r="K20" s="3"/>
      <c r="L20" s="1"/>
      <c r="M20" s="1"/>
    </row>
    <row r="21" spans="1:13" s="22" customFormat="1" ht="14.25" customHeight="1" x14ac:dyDescent="0.25">
      <c r="A21" s="5"/>
      <c r="B21" s="16" t="s">
        <v>16</v>
      </c>
      <c r="C21" s="17" t="s">
        <v>17</v>
      </c>
      <c r="D21" s="17"/>
      <c r="E21" s="20">
        <v>384232087.01999998</v>
      </c>
      <c r="F21" s="29"/>
      <c r="G21" s="29"/>
      <c r="H21" s="1"/>
      <c r="I21" s="3"/>
      <c r="J21" s="3"/>
      <c r="K21" s="3"/>
      <c r="L21" s="1"/>
      <c r="M21" s="1"/>
    </row>
    <row r="22" spans="1:13" s="22" customFormat="1" ht="18.75" customHeight="1" x14ac:dyDescent="0.25">
      <c r="A22" s="5"/>
      <c r="B22" s="16" t="s">
        <v>18</v>
      </c>
      <c r="C22" s="17" t="s">
        <v>19</v>
      </c>
      <c r="D22" s="17"/>
      <c r="E22" s="30">
        <f>'[1]BIENES Y DEP ACUM'!J54</f>
        <v>4857750.5000000028</v>
      </c>
      <c r="F22" s="21"/>
      <c r="G22" s="29"/>
      <c r="H22" s="1"/>
      <c r="I22" s="3"/>
      <c r="J22" s="3"/>
      <c r="K22" s="3"/>
      <c r="L22" s="1"/>
      <c r="M22" s="1"/>
    </row>
    <row r="23" spans="1:13" s="22" customFormat="1" ht="15.75" thickBot="1" x14ac:dyDescent="0.25">
      <c r="A23" s="5"/>
      <c r="B23" s="31" t="s">
        <v>20</v>
      </c>
      <c r="C23" s="17"/>
      <c r="D23" s="17"/>
      <c r="E23" s="32">
        <f>SUM(E21:E22)</f>
        <v>389089837.51999998</v>
      </c>
      <c r="F23" s="29"/>
      <c r="G23" s="29"/>
      <c r="H23" s="1"/>
      <c r="I23" s="3"/>
      <c r="J23" s="3"/>
      <c r="K23" s="3"/>
      <c r="L23" s="1"/>
      <c r="M23" s="1"/>
    </row>
    <row r="24" spans="1:13" ht="15.75" thickTop="1" x14ac:dyDescent="0.2">
      <c r="A24" s="5"/>
      <c r="B24" s="11"/>
      <c r="C24" s="24"/>
      <c r="D24" s="24"/>
      <c r="E24" s="27"/>
      <c r="F24" s="29"/>
      <c r="G24" s="29"/>
      <c r="H24" s="1"/>
      <c r="I24" s="3"/>
      <c r="J24" s="3"/>
      <c r="K24" s="3"/>
      <c r="L24" s="1"/>
      <c r="M24" s="1"/>
    </row>
    <row r="25" spans="1:13" ht="15.75" thickBot="1" x14ac:dyDescent="0.25">
      <c r="A25" s="5"/>
      <c r="B25" s="11" t="s">
        <v>21</v>
      </c>
      <c r="C25" s="24"/>
      <c r="D25" s="24"/>
      <c r="E25" s="33">
        <f>E18+E23</f>
        <v>1293558545.6299996</v>
      </c>
      <c r="F25" s="9"/>
      <c r="G25" s="9"/>
    </row>
    <row r="26" spans="1:13" ht="12.75" customHeight="1" thickTop="1" x14ac:dyDescent="0.2">
      <c r="A26" s="5"/>
      <c r="B26" s="11"/>
      <c r="C26" s="24"/>
      <c r="D26" s="24"/>
      <c r="E26" s="28"/>
      <c r="F26" s="9"/>
      <c r="G26" s="9"/>
    </row>
    <row r="27" spans="1:13" ht="15" x14ac:dyDescent="0.2">
      <c r="A27" s="5"/>
      <c r="B27" s="11" t="s">
        <v>22</v>
      </c>
      <c r="C27" s="24"/>
      <c r="D27" s="24"/>
      <c r="E27" s="28"/>
      <c r="F27" s="9"/>
      <c r="G27" s="9"/>
    </row>
    <row r="28" spans="1:13" ht="15" x14ac:dyDescent="0.2">
      <c r="A28" s="5"/>
      <c r="B28" s="31" t="s">
        <v>23</v>
      </c>
      <c r="C28" s="17"/>
      <c r="D28" s="17"/>
      <c r="E28" s="28"/>
      <c r="F28" s="9"/>
      <c r="G28" s="9"/>
    </row>
    <row r="29" spans="1:13" ht="11.25" customHeight="1" thickBot="1" x14ac:dyDescent="0.25">
      <c r="A29" s="5"/>
      <c r="B29" s="34"/>
      <c r="C29" s="24"/>
      <c r="D29" s="24"/>
      <c r="E29" s="35"/>
      <c r="F29" s="9"/>
      <c r="G29" s="9"/>
    </row>
    <row r="30" spans="1:13" ht="16.5" thickBot="1" x14ac:dyDescent="0.25">
      <c r="A30" s="5"/>
      <c r="B30" s="36" t="s">
        <v>24</v>
      </c>
      <c r="C30" s="17" t="s">
        <v>25</v>
      </c>
      <c r="D30" s="17"/>
      <c r="E30" s="37">
        <v>58870682.079999998</v>
      </c>
      <c r="F30" s="9"/>
      <c r="G30" s="9"/>
    </row>
    <row r="31" spans="1:13" ht="15" thickTop="1" x14ac:dyDescent="0.2">
      <c r="A31" s="5"/>
      <c r="B31" s="11" t="s">
        <v>26</v>
      </c>
      <c r="C31" s="13"/>
      <c r="D31" s="13"/>
      <c r="E31" s="38">
        <f>SUM(E30)</f>
        <v>58870682.079999998</v>
      </c>
      <c r="F31" s="9"/>
      <c r="G31" s="9"/>
    </row>
    <row r="32" spans="1:13" ht="12" customHeight="1" x14ac:dyDescent="0.2">
      <c r="A32" s="5"/>
      <c r="B32" s="11"/>
      <c r="C32" s="13"/>
      <c r="D32" s="13"/>
      <c r="E32" s="27"/>
      <c r="F32" s="9"/>
      <c r="G32" s="9"/>
    </row>
    <row r="33" spans="1:7" ht="15.75" x14ac:dyDescent="0.25">
      <c r="A33" s="5"/>
      <c r="B33" s="11" t="s">
        <v>27</v>
      </c>
      <c r="C33" s="13"/>
      <c r="D33" s="13"/>
      <c r="E33" s="28"/>
      <c r="F33" s="39"/>
      <c r="G33" s="9"/>
    </row>
    <row r="34" spans="1:7" ht="14.25" x14ac:dyDescent="0.2">
      <c r="A34" s="5"/>
      <c r="B34" s="11"/>
      <c r="C34" s="13"/>
      <c r="D34" s="13"/>
      <c r="E34" s="28"/>
      <c r="F34" s="9"/>
      <c r="G34" s="9"/>
    </row>
    <row r="35" spans="1:7" ht="15" x14ac:dyDescent="0.2">
      <c r="A35" s="5"/>
      <c r="B35" s="11" t="s">
        <v>28</v>
      </c>
      <c r="C35" s="17" t="s">
        <v>29</v>
      </c>
      <c r="D35" s="13"/>
      <c r="E35" s="35"/>
      <c r="F35" s="9"/>
      <c r="G35" s="9"/>
    </row>
    <row r="36" spans="1:7" ht="15" x14ac:dyDescent="0.25">
      <c r="A36" s="5"/>
      <c r="B36" s="40" t="s">
        <v>30</v>
      </c>
      <c r="C36" s="24"/>
      <c r="D36" s="24"/>
      <c r="E36" s="41">
        <v>49248554.979999997</v>
      </c>
      <c r="F36" s="9"/>
      <c r="G36" s="9"/>
    </row>
    <row r="37" spans="1:7" ht="15" x14ac:dyDescent="0.25">
      <c r="A37" s="5"/>
      <c r="B37" s="42" t="s">
        <v>31</v>
      </c>
      <c r="C37" s="24"/>
      <c r="D37" s="24"/>
      <c r="E37" s="43">
        <f>'[1]ESTADO DE RENDIMIENTO'!E29</f>
        <v>39453354.104700044</v>
      </c>
      <c r="F37" s="9"/>
      <c r="G37" s="9"/>
    </row>
    <row r="38" spans="1:7" ht="15" x14ac:dyDescent="0.25">
      <c r="A38" s="5"/>
      <c r="B38" s="42" t="s">
        <v>32</v>
      </c>
      <c r="C38" s="24"/>
      <c r="D38" s="24"/>
      <c r="E38" s="20">
        <v>1145985954.47</v>
      </c>
      <c r="F38" s="9"/>
      <c r="G38" s="9"/>
    </row>
    <row r="39" spans="1:7" ht="14.25" x14ac:dyDescent="0.2">
      <c r="A39" s="5"/>
      <c r="B39" s="11" t="s">
        <v>33</v>
      </c>
      <c r="C39" s="13"/>
      <c r="D39" s="13"/>
      <c r="E39" s="38">
        <v>1234687863.5547001</v>
      </c>
      <c r="F39" s="9"/>
      <c r="G39" s="9"/>
    </row>
    <row r="40" spans="1:7" ht="15" thickBot="1" x14ac:dyDescent="0.25">
      <c r="A40" s="5"/>
      <c r="B40" s="11" t="s">
        <v>34</v>
      </c>
      <c r="C40" s="13"/>
      <c r="D40" s="13"/>
      <c r="E40" s="44">
        <f>E31+E39</f>
        <v>1293558545.6347001</v>
      </c>
      <c r="F40" s="28"/>
      <c r="G40" s="9"/>
    </row>
    <row r="41" spans="1:7" ht="15" thickTop="1" x14ac:dyDescent="0.2">
      <c r="A41" s="5"/>
      <c r="B41" s="11"/>
      <c r="C41" s="13"/>
      <c r="D41" s="13"/>
      <c r="E41" s="45"/>
      <c r="F41" s="9"/>
      <c r="G41" s="9"/>
    </row>
    <row r="42" spans="1:7" ht="14.25" x14ac:dyDescent="0.2">
      <c r="A42" s="5"/>
      <c r="B42" s="11"/>
      <c r="C42" s="13"/>
      <c r="D42" s="13"/>
      <c r="E42" s="45"/>
      <c r="F42" s="9"/>
      <c r="G42" s="9"/>
    </row>
    <row r="43" spans="1:7" ht="14.25" x14ac:dyDescent="0.2">
      <c r="A43" s="5"/>
      <c r="B43" s="11"/>
      <c r="C43" s="13"/>
      <c r="D43" s="13"/>
      <c r="E43" s="45"/>
      <c r="F43" s="9"/>
      <c r="G43" s="9"/>
    </row>
    <row r="44" spans="1:7" ht="14.25" x14ac:dyDescent="0.2">
      <c r="A44" s="5"/>
      <c r="B44" s="11"/>
      <c r="C44" s="13"/>
      <c r="D44" s="13"/>
      <c r="E44" s="45"/>
      <c r="F44" s="9"/>
      <c r="G44" s="9"/>
    </row>
    <row r="45" spans="1:7" ht="14.25" customHeight="1" x14ac:dyDescent="0.2">
      <c r="A45" s="5"/>
      <c r="B45" s="11" t="s">
        <v>42</v>
      </c>
      <c r="C45" s="61" t="s">
        <v>36</v>
      </c>
      <c r="D45" s="61"/>
      <c r="E45" s="61"/>
      <c r="F45" s="9"/>
      <c r="G45" s="9"/>
    </row>
    <row r="46" spans="1:7" ht="14.25" customHeight="1" x14ac:dyDescent="0.2">
      <c r="A46" s="5"/>
      <c r="B46" s="46" t="s">
        <v>37</v>
      </c>
      <c r="C46" s="61" t="s">
        <v>38</v>
      </c>
      <c r="D46" s="61"/>
      <c r="E46" s="61"/>
      <c r="F46" s="9"/>
      <c r="G46" s="9"/>
    </row>
    <row r="47" spans="1:7" ht="14.25" x14ac:dyDescent="0.2">
      <c r="A47" s="5"/>
      <c r="B47" s="47"/>
      <c r="C47" s="47"/>
      <c r="D47" s="47"/>
      <c r="E47" s="13"/>
      <c r="F47" s="9"/>
      <c r="G47" s="9"/>
    </row>
    <row r="48" spans="1:7" ht="14.25" x14ac:dyDescent="0.2">
      <c r="A48" s="5"/>
      <c r="B48" s="47"/>
      <c r="C48" s="47"/>
      <c r="D48" s="47"/>
      <c r="E48" s="47"/>
      <c r="F48" s="9"/>
      <c r="G48" s="9"/>
    </row>
    <row r="49" spans="1:7" ht="14.25" x14ac:dyDescent="0.2">
      <c r="A49" s="5"/>
      <c r="B49" s="47"/>
      <c r="C49" s="47"/>
      <c r="D49" s="47"/>
      <c r="E49" s="47"/>
      <c r="F49" s="9"/>
      <c r="G49" s="9"/>
    </row>
    <row r="50" spans="1:7" ht="14.25" x14ac:dyDescent="0.2">
      <c r="A50" s="5"/>
      <c r="B50" s="59" t="s">
        <v>35</v>
      </c>
      <c r="C50" s="59"/>
      <c r="D50" s="59"/>
      <c r="E50" s="59"/>
      <c r="F50" s="9"/>
      <c r="G50" s="9"/>
    </row>
    <row r="51" spans="1:7" ht="14.25" x14ac:dyDescent="0.2">
      <c r="A51" s="5"/>
      <c r="B51" s="59" t="s">
        <v>37</v>
      </c>
      <c r="C51" s="59"/>
      <c r="D51" s="59"/>
      <c r="E51" s="59"/>
      <c r="F51" s="9"/>
      <c r="G51" s="9"/>
    </row>
    <row r="52" spans="1:7" ht="14.25" x14ac:dyDescent="0.2">
      <c r="A52" s="5"/>
      <c r="B52" s="47"/>
      <c r="C52" s="47"/>
      <c r="D52" s="47"/>
      <c r="E52" s="47"/>
      <c r="F52" s="9"/>
      <c r="G52" s="9"/>
    </row>
    <row r="53" spans="1:7" ht="15" x14ac:dyDescent="0.25">
      <c r="A53" s="5"/>
      <c r="B53" s="49" t="s">
        <v>39</v>
      </c>
      <c r="C53" s="50"/>
      <c r="D53" s="50"/>
      <c r="E53" s="47"/>
    </row>
    <row r="54" spans="1:7" ht="15" x14ac:dyDescent="0.25">
      <c r="A54" s="5"/>
      <c r="B54" s="56" t="s">
        <v>41</v>
      </c>
      <c r="C54" s="47"/>
      <c r="D54" s="47"/>
      <c r="E54" s="20"/>
    </row>
    <row r="55" spans="1:7" ht="14.25" x14ac:dyDescent="0.2">
      <c r="A55" s="5"/>
      <c r="B55" s="46"/>
      <c r="C55" s="47"/>
      <c r="D55" s="47"/>
      <c r="E55" s="47"/>
    </row>
    <row r="56" spans="1:7" ht="14.25" x14ac:dyDescent="0.2">
      <c r="A56" s="5"/>
      <c r="B56" s="46" t="s">
        <v>43</v>
      </c>
      <c r="C56" s="47"/>
      <c r="D56" s="47"/>
      <c r="E56" s="47"/>
    </row>
    <row r="57" spans="1:7" ht="14.25" x14ac:dyDescent="0.2">
      <c r="A57" s="5"/>
      <c r="B57" s="57" t="s">
        <v>40</v>
      </c>
      <c r="C57" s="58"/>
      <c r="D57" s="58"/>
      <c r="E57" s="47"/>
    </row>
    <row r="58" spans="1:7" ht="14.25" x14ac:dyDescent="0.2">
      <c r="A58" s="5"/>
      <c r="B58" s="47"/>
      <c r="C58" s="47"/>
      <c r="D58" s="47"/>
      <c r="E58" s="58"/>
    </row>
    <row r="59" spans="1:7" ht="14.25" x14ac:dyDescent="0.2">
      <c r="A59" s="5"/>
      <c r="B59" s="46"/>
      <c r="C59" s="59"/>
      <c r="D59" s="59"/>
      <c r="E59" s="59"/>
    </row>
    <row r="60" spans="1:7" ht="14.25" x14ac:dyDescent="0.2">
      <c r="A60" s="5"/>
      <c r="B60" s="46"/>
      <c r="C60" s="59"/>
      <c r="D60" s="59"/>
      <c r="E60" s="59"/>
    </row>
    <row r="61" spans="1:7" ht="14.25" x14ac:dyDescent="0.2">
      <c r="A61" s="5"/>
      <c r="B61" s="47"/>
      <c r="C61" s="47"/>
      <c r="D61" s="47"/>
      <c r="E61" s="48"/>
    </row>
    <row r="62" spans="1:7" ht="14.25" x14ac:dyDescent="0.2">
      <c r="A62" s="5"/>
      <c r="B62" s="47"/>
      <c r="C62" s="47"/>
      <c r="D62" s="47"/>
      <c r="E62" s="48"/>
    </row>
    <row r="63" spans="1:7" ht="15" x14ac:dyDescent="0.25">
      <c r="A63" s="5"/>
      <c r="B63" s="52"/>
      <c r="C63" s="47"/>
      <c r="D63" s="47"/>
      <c r="E63" s="51"/>
    </row>
    <row r="64" spans="1:7" ht="14.25" x14ac:dyDescent="0.2">
      <c r="A64" s="5"/>
      <c r="B64" s="5"/>
      <c r="C64" s="53"/>
      <c r="D64" s="53"/>
      <c r="E64" s="8"/>
    </row>
  </sheetData>
  <mergeCells count="10">
    <mergeCell ref="C59:E59"/>
    <mergeCell ref="C60:E60"/>
    <mergeCell ref="A8:E8"/>
    <mergeCell ref="A9:E9"/>
    <mergeCell ref="A10:E10"/>
    <mergeCell ref="A11:E11"/>
    <mergeCell ref="C45:E45"/>
    <mergeCell ref="C46:E46"/>
    <mergeCell ref="B50:E50"/>
    <mergeCell ref="B51:E51"/>
  </mergeCells>
  <pageMargins left="1.1023622047244095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Domingo Silvestre</dc:creator>
  <cp:lastModifiedBy>Daniela Michelle Gomez Medrano</cp:lastModifiedBy>
  <cp:lastPrinted>2024-02-20T20:02:45Z</cp:lastPrinted>
  <dcterms:created xsi:type="dcterms:W3CDTF">2024-02-20T19:38:21Z</dcterms:created>
  <dcterms:modified xsi:type="dcterms:W3CDTF">2024-02-20T21:27:15Z</dcterms:modified>
</cp:coreProperties>
</file>