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osta\Desktop\Ejecución Presupuestaria 2018\"/>
    </mc:Choice>
  </mc:AlternateContent>
  <bookViews>
    <workbookView xWindow="0" yWindow="0" windowWidth="20490" windowHeight="7650"/>
  </bookViews>
  <sheets>
    <sheet name="EJEC. PRESUP. ENERO 2018" sheetId="4" r:id="rId1"/>
  </sheets>
  <definedNames>
    <definedName name="_xlnm.Print_Area" localSheetId="0">'EJEC. PRESUP. ENERO 2018'!$A$2:$E$27</definedName>
    <definedName name="_xlnm.Print_Titles" localSheetId="0">'EJEC. PRESUP. ENERO 2018'!$9:$9</definedName>
  </definedNames>
  <calcPr calcId="162913"/>
</workbook>
</file>

<file path=xl/calcChain.xml><?xml version="1.0" encoding="utf-8"?>
<calcChain xmlns="http://schemas.openxmlformats.org/spreadsheetml/2006/main">
  <c r="E19" i="4" l="1"/>
  <c r="E16" i="4" l="1"/>
  <c r="E26" i="4" l="1"/>
  <c r="E10" i="4" s="1"/>
  <c r="G10" i="4" l="1"/>
  <c r="E27" i="4"/>
</calcChain>
</file>

<file path=xl/sharedStrings.xml><?xml version="1.0" encoding="utf-8"?>
<sst xmlns="http://schemas.openxmlformats.org/spreadsheetml/2006/main" count="26" uniqueCount="24">
  <si>
    <t>DESCRIPCIÓN DE CUENTAS</t>
  </si>
  <si>
    <t>Sueldos fijos</t>
  </si>
  <si>
    <t>Contribuciones al seguro de salud</t>
  </si>
  <si>
    <t>Sueldos fijos personal en tramite de pensión</t>
  </si>
  <si>
    <t>Contribuciones al seguro de pensiones</t>
  </si>
  <si>
    <t>Contribuciones al seguro de riesgo laboral</t>
  </si>
  <si>
    <t>Sueldos al personal contratado e igualado</t>
  </si>
  <si>
    <t>Compensación servicios de seguridad</t>
  </si>
  <si>
    <t>Sueldos personal nomina periodo probatorio</t>
  </si>
  <si>
    <t>Sub-Total</t>
  </si>
  <si>
    <t>DESEMBOLSOS EFECTUADOS POR LA CUENTA DEL TESORO</t>
  </si>
  <si>
    <t>1</t>
  </si>
  <si>
    <t>CONTRIBUCIONES A LA SEGURIDAD SOCIAL</t>
  </si>
  <si>
    <t>TOTAL DESEMBOLSOS DEL MES</t>
  </si>
  <si>
    <t xml:space="preserve">        (En RD$)</t>
  </si>
  <si>
    <t>MONTO</t>
  </si>
  <si>
    <t xml:space="preserve">OBJETO </t>
  </si>
  <si>
    <t>CUENTA</t>
  </si>
  <si>
    <t>SUB-CUENTA</t>
  </si>
  <si>
    <t>CONSEJO NACIONAL PARA LA NIÑEZ Y LA ADOLESCENCIA  (CONANI)</t>
  </si>
  <si>
    <t>SOPRESUELDOS</t>
  </si>
  <si>
    <t>REMUNERACIONES Y CONTRIBUCIONES</t>
  </si>
  <si>
    <t>REMUNERACIONES</t>
  </si>
  <si>
    <t xml:space="preserve">   EJECUCION  PRESUPUESTARIA ENERO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</si>
</sst>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sz val="10"/>
      <color theme="0"/>
      <name val="Arial"/>
      <family val="2"/>
    </font>
    <font>
      <sz val="10"/>
      <color theme="0"/>
      <name val="Calibri"/>
      <family val="2"/>
      <scheme val="minor"/>
    </font>
    <font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</cellStyleXfs>
  <cellXfs count="46">
    <xf numFmtId="0" fontId="0" fillId="0" borderId="0" xfId="0"/>
    <xf numFmtId="0" fontId="1" fillId="0" borderId="0" xfId="3" applyFont="1">
      <alignment wrapText="1"/>
    </xf>
    <xf numFmtId="164" fontId="4" fillId="0" borderId="6" xfId="2" applyFont="1" applyFill="1" applyBorder="1" applyAlignment="1">
      <alignment horizontal="right"/>
    </xf>
    <xf numFmtId="164" fontId="5" fillId="0" borderId="6" xfId="2" applyFont="1" applyFill="1" applyBorder="1" applyAlignment="1">
      <alignment horizontal="right"/>
    </xf>
    <xf numFmtId="164" fontId="4" fillId="0" borderId="5" xfId="2" applyFont="1" applyFill="1" applyBorder="1" applyAlignment="1">
      <alignment horizontal="right"/>
    </xf>
    <xf numFmtId="164" fontId="5" fillId="0" borderId="7" xfId="2" applyFont="1" applyFill="1" applyBorder="1" applyAlignment="1">
      <alignment horizontal="right"/>
    </xf>
    <xf numFmtId="164" fontId="5" fillId="0" borderId="5" xfId="2" applyFont="1" applyFill="1" applyBorder="1"/>
    <xf numFmtId="164" fontId="5" fillId="0" borderId="6" xfId="2" applyFont="1" applyFill="1" applyBorder="1" applyAlignment="1">
      <alignment horizontal="right" wrapText="1"/>
    </xf>
    <xf numFmtId="164" fontId="5" fillId="0" borderId="6" xfId="2" applyFont="1" applyFill="1" applyBorder="1" applyAlignment="1">
      <alignment wrapText="1"/>
    </xf>
    <xf numFmtId="164" fontId="5" fillId="0" borderId="0" xfId="2" applyFont="1" applyAlignment="1">
      <alignment wrapText="1"/>
    </xf>
    <xf numFmtId="0" fontId="1" fillId="0" borderId="8" xfId="3" applyFont="1" applyFill="1" applyBorder="1" applyAlignment="1">
      <alignment horizontal="center" vertical="center"/>
    </xf>
    <xf numFmtId="0" fontId="1" fillId="0" borderId="9" xfId="3" applyFont="1" applyFill="1" applyBorder="1" applyAlignment="1">
      <alignment horizontal="center" vertical="center"/>
    </xf>
    <xf numFmtId="0" fontId="3" fillId="0" borderId="9" xfId="3" applyFont="1" applyFill="1" applyBorder="1" applyAlignment="1">
      <alignment horizontal="center" vertical="center"/>
    </xf>
    <xf numFmtId="0" fontId="3" fillId="0" borderId="5" xfId="3" applyFont="1" applyFill="1" applyBorder="1" applyAlignment="1">
      <alignment horizontal="center" vertical="center"/>
    </xf>
    <xf numFmtId="0" fontId="3" fillId="0" borderId="6" xfId="3" applyFont="1" applyFill="1" applyBorder="1" applyAlignment="1">
      <alignment horizontal="center" vertical="center"/>
    </xf>
    <xf numFmtId="164" fontId="4" fillId="3" borderId="5" xfId="2" applyFont="1" applyFill="1" applyBorder="1" applyAlignment="1">
      <alignment horizontal="right"/>
    </xf>
    <xf numFmtId="0" fontId="5" fillId="0" borderId="0" xfId="0" applyFont="1"/>
    <xf numFmtId="0" fontId="2" fillId="3" borderId="2" xfId="0" applyFont="1" applyFill="1" applyBorder="1" applyAlignment="1">
      <alignment horizontal="center"/>
    </xf>
    <xf numFmtId="0" fontId="1" fillId="0" borderId="6" xfId="3" applyFont="1" applyFill="1" applyBorder="1" applyAlignment="1">
      <alignment horizontal="left" vertical="center"/>
    </xf>
    <xf numFmtId="0" fontId="3" fillId="0" borderId="6" xfId="0" applyFont="1" applyFill="1" applyBorder="1"/>
    <xf numFmtId="0" fontId="3" fillId="5" borderId="8" xfId="3" applyFont="1" applyFill="1" applyBorder="1" applyAlignment="1">
      <alignment vertical="center"/>
    </xf>
    <xf numFmtId="0" fontId="3" fillId="5" borderId="4" xfId="3" applyFont="1" applyFill="1" applyBorder="1" applyAlignment="1">
      <alignment horizontal="center" vertical="center"/>
    </xf>
    <xf numFmtId="0" fontId="3" fillId="5" borderId="4" xfId="3" applyFont="1" applyFill="1" applyBorder="1" applyAlignment="1">
      <alignment horizontal="center" vertical="center" wrapText="1"/>
    </xf>
    <xf numFmtId="0" fontId="3" fillId="5" borderId="2" xfId="3" applyFont="1" applyFill="1" applyBorder="1" applyAlignment="1">
      <alignment horizontal="center" vertical="center"/>
    </xf>
    <xf numFmtId="164" fontId="4" fillId="5" borderId="4" xfId="2" applyFont="1" applyFill="1" applyBorder="1" applyAlignment="1">
      <alignment horizontal="center" vertical="center"/>
    </xf>
    <xf numFmtId="164" fontId="4" fillId="2" borderId="4" xfId="2" applyFont="1" applyFill="1" applyBorder="1" applyAlignment="1">
      <alignment horizontal="right"/>
    </xf>
    <xf numFmtId="0" fontId="7" fillId="0" borderId="0" xfId="0" applyFont="1"/>
    <xf numFmtId="4" fontId="8" fillId="0" borderId="0" xfId="0" applyNumberFormat="1" applyFont="1"/>
    <xf numFmtId="39" fontId="9" fillId="0" borderId="0" xfId="2" applyNumberFormat="1" applyFont="1" applyFill="1" applyBorder="1"/>
    <xf numFmtId="164" fontId="8" fillId="0" borderId="0" xfId="0" applyNumberFormat="1" applyFont="1" applyFill="1" applyBorder="1"/>
    <xf numFmtId="0" fontId="10" fillId="0" borderId="0" xfId="0" applyFont="1" applyFill="1" applyBorder="1"/>
    <xf numFmtId="164" fontId="11" fillId="0" borderId="0" xfId="2" applyFont="1" applyFill="1" applyBorder="1"/>
    <xf numFmtId="164" fontId="10" fillId="0" borderId="0" xfId="2" applyFont="1" applyFill="1" applyBorder="1"/>
    <xf numFmtId="164" fontId="12" fillId="0" borderId="0" xfId="0" applyNumberFormat="1" applyFont="1" applyFill="1" applyBorder="1"/>
    <xf numFmtId="164" fontId="10" fillId="0" borderId="0" xfId="0" applyNumberFormat="1" applyFont="1" applyFill="1" applyBorder="1"/>
    <xf numFmtId="4" fontId="10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4" borderId="1" xfId="3" applyFont="1" applyFill="1" applyBorder="1" applyAlignment="1">
      <alignment horizontal="center" vertical="center" wrapText="1"/>
    </xf>
    <xf numFmtId="0" fontId="2" fillId="4" borderId="2" xfId="3" applyFont="1" applyFill="1" applyBorder="1" applyAlignment="1">
      <alignment horizontal="center" vertical="center" wrapText="1"/>
    </xf>
    <xf numFmtId="0" fontId="2" fillId="4" borderId="3" xfId="3" applyFont="1" applyFill="1" applyBorder="1" applyAlignment="1">
      <alignment horizontal="center" vertical="center" wrapText="1"/>
    </xf>
    <xf numFmtId="49" fontId="3" fillId="3" borderId="1" xfId="3" applyNumberFormat="1" applyFont="1" applyFill="1" applyBorder="1" applyAlignment="1">
      <alignment horizontal="center" vertical="center"/>
    </xf>
    <xf numFmtId="49" fontId="3" fillId="3" borderId="2" xfId="3" applyNumberFormat="1" applyFont="1" applyFill="1" applyBorder="1" applyAlignment="1">
      <alignment horizontal="center" vertical="center"/>
    </xf>
    <xf numFmtId="49" fontId="3" fillId="3" borderId="3" xfId="3" applyNumberFormat="1" applyFont="1" applyFill="1" applyBorder="1" applyAlignment="1">
      <alignment horizontal="center" vertical="center"/>
    </xf>
  </cellXfs>
  <cellStyles count="4">
    <cellStyle name="Comma_D2006" xfId="1"/>
    <cellStyle name="Millares" xfId="2" builtinId="3"/>
    <cellStyle name="Normal" xfId="0" builtinId="0"/>
    <cellStyle name="Normal_D2006" xfId="3"/>
  </cellStyles>
  <dxfs count="0"/>
  <tableStyles count="0" defaultTableStyle="TableStyleMedium9" defaultPivotStyle="PivotStyleLight16"/>
  <colors>
    <mruColors>
      <color rgb="FF09B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977349</xdr:colOff>
      <xdr:row>1</xdr:row>
      <xdr:rowOff>62500</xdr:rowOff>
    </xdr:from>
    <xdr:to>
      <xdr:col>3</xdr:col>
      <xdr:colOff>1847023</xdr:colOff>
      <xdr:row>4</xdr:row>
      <xdr:rowOff>8281</xdr:rowOff>
    </xdr:to>
    <xdr:pic>
      <xdr:nvPicPr>
        <xdr:cNvPr id="3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 b="7978"/>
        <a:stretch/>
      </xdr:blipFill>
      <xdr:spPr bwMode="auto">
        <a:xfrm>
          <a:off x="2741545" y="244717"/>
          <a:ext cx="869674" cy="492434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5:Q29"/>
  <sheetViews>
    <sheetView tabSelected="1" zoomScale="115" zoomScaleNormal="115" workbookViewId="0">
      <selection activeCell="E14" sqref="E14"/>
    </sheetView>
  </sheetViews>
  <sheetFormatPr baseColWidth="10" defaultRowHeight="14.25" x14ac:dyDescent="0.2"/>
  <cols>
    <col min="1" max="2" width="8.85546875" style="1" customWidth="1"/>
    <col min="3" max="3" width="9.140625" style="1" customWidth="1"/>
    <col min="4" max="4" width="47.5703125" style="1" customWidth="1"/>
    <col min="5" max="5" width="18" style="9" customWidth="1"/>
    <col min="6" max="6" width="14.5703125" style="30" customWidth="1"/>
    <col min="7" max="7" width="10.7109375" style="27" customWidth="1"/>
    <col min="8" max="17" width="11.42578125" style="26"/>
    <col min="18" max="16384" width="11.42578125" style="16"/>
  </cols>
  <sheetData>
    <row r="5" spans="1:7" ht="13.9" customHeight="1" x14ac:dyDescent="0.25">
      <c r="A5" s="39" t="s">
        <v>19</v>
      </c>
      <c r="B5" s="39"/>
      <c r="C5" s="39"/>
      <c r="D5" s="39"/>
      <c r="E5" s="39"/>
    </row>
    <row r="6" spans="1:7" ht="15" x14ac:dyDescent="0.25">
      <c r="A6" s="39" t="s">
        <v>23</v>
      </c>
      <c r="B6" s="39"/>
      <c r="C6" s="39"/>
      <c r="D6" s="39"/>
      <c r="E6" s="39"/>
    </row>
    <row r="7" spans="1:7" ht="15.75" customHeight="1" thickBot="1" x14ac:dyDescent="0.3">
      <c r="A7" s="39" t="s">
        <v>14</v>
      </c>
      <c r="B7" s="39"/>
      <c r="C7" s="39"/>
      <c r="D7" s="39"/>
      <c r="E7" s="39"/>
    </row>
    <row r="8" spans="1:7" ht="18" customHeight="1" thickBot="1" x14ac:dyDescent="0.25">
      <c r="A8" s="40" t="s">
        <v>10</v>
      </c>
      <c r="B8" s="41"/>
      <c r="C8" s="41"/>
      <c r="D8" s="41"/>
      <c r="E8" s="42"/>
    </row>
    <row r="9" spans="1:7" ht="26.25" customHeight="1" thickBot="1" x14ac:dyDescent="0.25">
      <c r="A9" s="20" t="s">
        <v>16</v>
      </c>
      <c r="B9" s="21" t="s">
        <v>17</v>
      </c>
      <c r="C9" s="22" t="s">
        <v>18</v>
      </c>
      <c r="D9" s="23" t="s">
        <v>0</v>
      </c>
      <c r="E9" s="24" t="s">
        <v>15</v>
      </c>
    </row>
    <row r="10" spans="1:7" ht="18.75" customHeight="1" thickBot="1" x14ac:dyDescent="0.3">
      <c r="A10" s="43" t="s">
        <v>11</v>
      </c>
      <c r="B10" s="44"/>
      <c r="C10" s="45"/>
      <c r="D10" s="17" t="s">
        <v>21</v>
      </c>
      <c r="E10" s="15">
        <f>+E16+E19+E26</f>
        <v>30321928.16</v>
      </c>
      <c r="F10" s="31"/>
      <c r="G10" s="28">
        <f>+E10-F10</f>
        <v>30321928.16</v>
      </c>
    </row>
    <row r="11" spans="1:7" x14ac:dyDescent="0.2">
      <c r="A11" s="10"/>
      <c r="B11" s="13">
        <v>11</v>
      </c>
      <c r="C11" s="10"/>
      <c r="D11" s="13" t="s">
        <v>22</v>
      </c>
      <c r="E11" s="6"/>
    </row>
    <row r="12" spans="1:7" ht="19.5" customHeight="1" x14ac:dyDescent="0.2">
      <c r="A12" s="11"/>
      <c r="B12" s="14"/>
      <c r="C12" s="11">
        <v>11101</v>
      </c>
      <c r="D12" s="18" t="s">
        <v>1</v>
      </c>
      <c r="E12" s="8">
        <v>24955000</v>
      </c>
      <c r="F12" s="32"/>
    </row>
    <row r="13" spans="1:7" ht="19.5" customHeight="1" x14ac:dyDescent="0.2">
      <c r="A13" s="11"/>
      <c r="B13" s="14"/>
      <c r="C13" s="11">
        <v>11201</v>
      </c>
      <c r="D13" s="18" t="s">
        <v>6</v>
      </c>
      <c r="E13" s="8">
        <v>215000</v>
      </c>
      <c r="F13" s="32"/>
    </row>
    <row r="14" spans="1:7" ht="19.5" customHeight="1" x14ac:dyDescent="0.2">
      <c r="A14" s="11"/>
      <c r="B14" s="14"/>
      <c r="C14" s="11">
        <v>11205</v>
      </c>
      <c r="D14" s="18" t="s">
        <v>8</v>
      </c>
      <c r="E14" s="8">
        <v>378000</v>
      </c>
      <c r="F14" s="32"/>
    </row>
    <row r="15" spans="1:7" ht="19.5" customHeight="1" thickBot="1" x14ac:dyDescent="0.25">
      <c r="A15" s="11"/>
      <c r="B15" s="14"/>
      <c r="C15" s="11">
        <v>11301</v>
      </c>
      <c r="D15" s="18" t="s">
        <v>3</v>
      </c>
      <c r="E15" s="7">
        <v>365000</v>
      </c>
      <c r="F15" s="32"/>
    </row>
    <row r="16" spans="1:7" ht="19.5" customHeight="1" x14ac:dyDescent="0.25">
      <c r="A16" s="11"/>
      <c r="B16" s="14"/>
      <c r="C16" s="11"/>
      <c r="D16" s="19" t="s">
        <v>9</v>
      </c>
      <c r="E16" s="4">
        <f>SUM(E12:E15)</f>
        <v>25913000</v>
      </c>
    </row>
    <row r="17" spans="1:7" ht="19.5" customHeight="1" x14ac:dyDescent="0.2">
      <c r="A17" s="11"/>
      <c r="B17" s="14">
        <v>12</v>
      </c>
      <c r="C17" s="11"/>
      <c r="D17" s="14" t="s">
        <v>20</v>
      </c>
      <c r="E17" s="8"/>
    </row>
    <row r="18" spans="1:7" ht="19.5" customHeight="1" thickBot="1" x14ac:dyDescent="0.25">
      <c r="A18" s="11"/>
      <c r="B18" s="14"/>
      <c r="C18" s="11">
        <v>12205</v>
      </c>
      <c r="D18" s="18" t="s">
        <v>7</v>
      </c>
      <c r="E18" s="5">
        <v>523768.96</v>
      </c>
    </row>
    <row r="19" spans="1:7" ht="19.5" customHeight="1" x14ac:dyDescent="0.25">
      <c r="A19" s="11"/>
      <c r="B19" s="14"/>
      <c r="C19" s="11"/>
      <c r="D19" s="19" t="s">
        <v>9</v>
      </c>
      <c r="E19" s="2">
        <f>SUM(E18:E18)</f>
        <v>523768.96</v>
      </c>
    </row>
    <row r="20" spans="1:7" ht="19.5" customHeight="1" x14ac:dyDescent="0.25">
      <c r="A20" s="11"/>
      <c r="B20" s="14"/>
      <c r="C20" s="11"/>
      <c r="D20" s="19"/>
      <c r="E20" s="2"/>
    </row>
    <row r="21" spans="1:7" ht="19.5" customHeight="1" x14ac:dyDescent="0.25">
      <c r="A21" s="11"/>
      <c r="B21" s="14"/>
      <c r="C21" s="11"/>
      <c r="D21" s="19"/>
      <c r="E21" s="2"/>
    </row>
    <row r="22" spans="1:7" ht="19.5" customHeight="1" x14ac:dyDescent="0.2">
      <c r="A22" s="12"/>
      <c r="B22" s="14">
        <v>15</v>
      </c>
      <c r="C22" s="12"/>
      <c r="D22" s="14" t="s">
        <v>12</v>
      </c>
      <c r="E22" s="8"/>
    </row>
    <row r="23" spans="1:7" ht="19.5" customHeight="1" x14ac:dyDescent="0.2">
      <c r="A23" s="11"/>
      <c r="B23" s="14"/>
      <c r="C23" s="11">
        <v>15101</v>
      </c>
      <c r="D23" s="18" t="s">
        <v>2</v>
      </c>
      <c r="E23" s="3">
        <v>1796262.78</v>
      </c>
    </row>
    <row r="24" spans="1:7" ht="19.5" customHeight="1" x14ac:dyDescent="0.2">
      <c r="A24" s="11"/>
      <c r="B24" s="14"/>
      <c r="C24" s="11">
        <v>15201</v>
      </c>
      <c r="D24" s="18" t="s">
        <v>4</v>
      </c>
      <c r="E24" s="3">
        <v>1822180.92</v>
      </c>
    </row>
    <row r="25" spans="1:7" ht="19.5" customHeight="1" thickBot="1" x14ac:dyDescent="0.25">
      <c r="A25" s="11"/>
      <c r="B25" s="14"/>
      <c r="C25" s="11">
        <v>15301</v>
      </c>
      <c r="D25" s="18" t="s">
        <v>5</v>
      </c>
      <c r="E25" s="5">
        <v>266715.5</v>
      </c>
    </row>
    <row r="26" spans="1:7" ht="19.5" customHeight="1" thickBot="1" x14ac:dyDescent="0.3">
      <c r="A26" s="11"/>
      <c r="B26" s="14"/>
      <c r="C26" s="11"/>
      <c r="D26" s="19" t="s">
        <v>9</v>
      </c>
      <c r="E26" s="2">
        <f>SUM(E23:E25)</f>
        <v>3885159.2</v>
      </c>
    </row>
    <row r="27" spans="1:7" ht="16.5" customHeight="1" thickBot="1" x14ac:dyDescent="0.3">
      <c r="A27" s="36" t="s">
        <v>13</v>
      </c>
      <c r="B27" s="37"/>
      <c r="C27" s="37"/>
      <c r="D27" s="38"/>
      <c r="E27" s="25">
        <f>+E10</f>
        <v>30321928.16</v>
      </c>
      <c r="F27" s="33"/>
      <c r="G27" s="33"/>
    </row>
    <row r="28" spans="1:7" x14ac:dyDescent="0.2">
      <c r="F28" s="34"/>
      <c r="G28" s="29"/>
    </row>
    <row r="29" spans="1:7" x14ac:dyDescent="0.2">
      <c r="F29" s="35"/>
    </row>
  </sheetData>
  <mergeCells count="6">
    <mergeCell ref="A27:D27"/>
    <mergeCell ref="A5:E5"/>
    <mergeCell ref="A6:E6"/>
    <mergeCell ref="A7:E7"/>
    <mergeCell ref="A8:E8"/>
    <mergeCell ref="A10:C10"/>
  </mergeCells>
  <pageMargins left="0.39370078740157483" right="0.23622047244094491" top="0.25" bottom="0.39370078740157483" header="0.31496062992125984" footer="0.27559055118110237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PRESUP. ENERO 2018</vt:lpstr>
      <vt:lpstr>'EJEC. PRESUP. ENERO 2018'!Área_de_impresión</vt:lpstr>
      <vt:lpstr>'EJEC. PRESUP. ENERO 2018'!Títulos_a_imprimir</vt:lpstr>
    </vt:vector>
  </TitlesOfParts>
  <Company>conani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acastillo</dc:creator>
  <cp:lastModifiedBy>Rossy Acosta</cp:lastModifiedBy>
  <cp:lastPrinted>2018-02-05T12:50:48Z</cp:lastPrinted>
  <dcterms:created xsi:type="dcterms:W3CDTF">2013-06-28T13:19:57Z</dcterms:created>
  <dcterms:modified xsi:type="dcterms:W3CDTF">2022-01-31T18:51:56Z</dcterms:modified>
</cp:coreProperties>
</file>