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arela.marcia\Desktop\TRANSPARENCIA\"/>
    </mc:Choice>
  </mc:AlternateContent>
  <bookViews>
    <workbookView xWindow="0" yWindow="0" windowWidth="20490" windowHeight="7050"/>
  </bookViews>
  <sheets>
    <sheet name="Hoja1" sheetId="1" r:id="rId1"/>
  </sheets>
  <externalReferences>
    <externalReference r:id="rId2"/>
  </externalReferences>
  <definedNames>
    <definedName name="_xlnm.Print_Area" localSheetId="0">Hoja1!$A$1:$J$122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7" i="1" l="1"/>
  <c r="I97" i="1"/>
  <c r="J96" i="1"/>
  <c r="I96" i="1"/>
  <c r="J95" i="1"/>
  <c r="I95" i="1"/>
  <c r="I91" i="1"/>
  <c r="I62" i="1"/>
  <c r="J62" i="1"/>
  <c r="J64" i="1"/>
  <c r="I64" i="1"/>
  <c r="J63" i="1"/>
  <c r="I63" i="1"/>
  <c r="J61" i="1"/>
  <c r="I61" i="1"/>
  <c r="I57" i="1"/>
  <c r="I29" i="1"/>
  <c r="J29" i="1"/>
  <c r="I30" i="1"/>
  <c r="J30" i="1"/>
  <c r="C16" i="1" l="1"/>
  <c r="I31" i="1" l="1"/>
  <c r="J31" i="1"/>
  <c r="I25" i="1"/>
</calcChain>
</file>

<file path=xl/sharedStrings.xml><?xml version="1.0" encoding="utf-8"?>
<sst xmlns="http://schemas.openxmlformats.org/spreadsheetml/2006/main" count="217" uniqueCount="95">
  <si>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</si>
  <si>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</si>
  <si>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</si>
  <si>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</si>
  <si>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</si>
  <si>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</si>
  <si>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</si>
  <si>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</si>
  <si>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</si>
  <si>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</si>
  <si>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</si>
  <si>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</si>
  <si>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</si>
  <si>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</si>
  <si>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</si>
  <si>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</si>
  <si>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</si>
  <si>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</si>
  <si>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</si>
  <si>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</si>
  <si>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</si>
  <si>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</si>
  <si>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</si>
  <si>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</si>
  <si>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</si>
  <si>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</si>
  <si>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</si>
  <si>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</si>
  <si>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</si>
  <si>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</si>
  <si>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</si>
  <si>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</si>
  <si>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</si>
  <si>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</si>
  <si>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</si>
  <si>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</si>
  <si>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</si>
  <si>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</si>
  <si>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</si>
  <si>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</si>
  <si>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</si>
  <si>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</si>
  <si>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</si>
  <si>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</si>
  <si>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</si>
  <si>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</si>
  <si>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</si>
  <si>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</si>
  <si>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</si>
  <si>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</si>
  <si>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</si>
  <si>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</si>
  <si>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No aplica.</t>
  </si>
  <si>
    <t>Programación Indicativa Anual de las Metas Físicas-Financieras</t>
  </si>
  <si>
    <t>Lineamientos para la Ejecución Presupuestaria 2023 del Gobierno General Nacional</t>
  </si>
  <si>
    <t xml:space="preserve"> 5151 - CONSEJO NACIONAL PARA LA NIÑEZ Y LA ADOLESCENCIA</t>
  </si>
  <si>
    <t xml:space="preserve"> 01 - CONSEJO NACIONAL PARA LA NIÑEZ Y LA ADOLESCENCIA</t>
  </si>
  <si>
    <t>0001- Consejo Nacional para la Niñez y la Adolescencia</t>
  </si>
  <si>
    <t>Garantizar los derechos fundamentales de los niños, niñas y adolescentes en la República Dominicana, mediante la efectividad rectoría de las políticas en materia de niñez y adolescencia.</t>
  </si>
  <si>
    <t>Que todos los niños, niñas y adolescentes en la República Dominicana vivan en familias y comunidades que respeten, protejan y garanticen sus derechos fundamentales.</t>
  </si>
  <si>
    <t>2.3.4</t>
  </si>
  <si>
    <t>DESARROLLO  SOCIAL. El Segundo Eje Estratégico postula la construcción de: “Una sociedad con igualdad de derechos y oportunidades, en la que toda la población tiene garantizada educación, salud, vivienda digna y servicios básicos de calidad, y que promueve la reducción progresiva de la pobreza y la desigualdad social y territorial.</t>
  </si>
  <si>
    <t>12 - Integración de niños, niñas y adolescentes para el derecho de vivir en familia</t>
  </si>
  <si>
    <t>Igualdad de derechos y oportunidades.</t>
  </si>
  <si>
    <t>Niños, niñas y adolescentes integrados en una familia por adopción</t>
  </si>
  <si>
    <t>Niños, niñas y adolescentes integrados en una familia mediante programa de acogida</t>
  </si>
  <si>
    <t xml:space="preserve">Niños, niñas y adolescentes reintegrados en el seno familiar
</t>
  </si>
  <si>
    <t>03-Niños, niñas y adolescentes integrados en una familia por adopción</t>
  </si>
  <si>
    <t>Este informe contiene las actividades que fueron planificadas para el año 2023.</t>
  </si>
  <si>
    <t>14 Protección de los derechos de niños, niñas y adolescentes</t>
  </si>
  <si>
    <t>ASFL, OG y entidades del sector privado que gestionan programas de atención a niños, niñas y adolescentes supervisados por CONANI</t>
  </si>
  <si>
    <t>Niños, niñas y adolescentes atendidos por los diferentes mecanismos de orientación y denuncia para la protección de sus derechos</t>
  </si>
  <si>
    <t>Municipios cuentan con iniciativas, proyectos y programas dirigidas a la atención y participación de la niñez y la adolescencia</t>
  </si>
  <si>
    <t>Promoción y difusión para la sensiblización en materia de los derechos de la niñez y adolescencia dirigido a la sociedad en general</t>
  </si>
  <si>
    <t>Número de niños, niñas y adolescentes atendidos</t>
  </si>
  <si>
    <t>15 - Atención integral de niños, niñas y adolescentes</t>
  </si>
  <si>
    <t>Niños, niñas y adolescentes con atención integral en los hogares de paso</t>
  </si>
  <si>
    <t>Niños, niñas y adolescentes con evaluaciones psicológicas y socio-familiares</t>
  </si>
  <si>
    <t>Niños, niñas y adolescentes en situación de espacio público y/o movilidad y Peores Formas de Trabajo Infantil (PFTI) atendidos en programas residenciales y ambulatorios</t>
  </si>
  <si>
    <t>Número de Niños, niñas y adolescentes  con atención integral en los hogares de paso</t>
  </si>
  <si>
    <t>06- Niños, niñas y adolescentes en situación de espacio público y/o movilidad y Peores Formas de Trabajo Infantil (PFTI) atendidos en programas residenciales y ambulatorios</t>
  </si>
  <si>
    <t>02-Niños, niñas y adolescentes con atención integral en los hogares de paso</t>
  </si>
  <si>
    <t>05- Niños, niñas y adolescentes con evaluaciones psicológicas y socio-familiares</t>
  </si>
  <si>
    <r>
      <t xml:space="preserve">Elaborado por: </t>
    </r>
    <r>
      <rPr>
        <sz val="11"/>
        <color theme="1"/>
        <rFont val="Calibri"/>
        <family val="2"/>
        <scheme val="minor"/>
      </rPr>
      <t>Marcia Carela</t>
    </r>
  </si>
  <si>
    <r>
      <t xml:space="preserve">Fecha: </t>
    </r>
    <r>
      <rPr>
        <sz val="11"/>
        <color theme="1"/>
        <rFont val="Calibri"/>
        <family val="2"/>
        <scheme val="minor"/>
      </rPr>
      <t>27/01/2023</t>
    </r>
  </si>
  <si>
    <r>
      <t xml:space="preserve">Hora: </t>
    </r>
    <r>
      <rPr>
        <sz val="11"/>
        <color theme="1"/>
        <rFont val="Calibri"/>
        <family val="2"/>
        <scheme val="minor"/>
      </rPr>
      <t>12:50 pm</t>
    </r>
  </si>
  <si>
    <t xml:space="preserve">Consiste en la colocación de un niño, niña o adolescente en una familia permanente (a través de la figura de adopción), como medida de protección según lo refiere la Ley 136-03. Este programa brinda un producto terminado de la Institución su, orientación es hacia lo externo de la misma. </t>
  </si>
  <si>
    <t xml:space="preserve"> Niños, niñas y adolescentes de 0-18 años y las familias adoptantes.</t>
  </si>
  <si>
    <t>Colocar a un NNA en una familia permanente, a través de una adopción. La Adopción es una institución jurídica de orden público e interés social que permite crear, mediante sentencia rendida un vinculo de felación entre personas que no lo tienen por naturaleza, dicha medida es de integración.</t>
  </si>
  <si>
    <t>En la regulación y supervisión de los servicios  que ofrecen las asociaciones sin fines de lucro y organizaciones gubernamentales; formulación, regulación y seguimiento en la aplicación de políticas y normas; capacitación y apoyo técnico que ofrece CONANI, como órgano rector del Sistema Nacional de Protección a los programas  que desarrollan las organizaciones gubernamentales y no gubernamentales y la habilitación, coordinación y funcionamiento de las oficinas regionales y municipales. Como se puede observar este programa cuenta con tres actividades presupuestarias.</t>
  </si>
  <si>
    <t>Los niños, niñas y adolescentes que se encuentran en todo el territorio nacional.</t>
  </si>
  <si>
    <t>Proteger a los niños, niñas y adolescentes y jóvenes desde la primera infancia para propiciar su desarrollo integral e inclusión social, mediante acciones que desarrolla el CONANI, con base en la ley 136-03, con la finalidad de normar, controlar y vigilar las actividades que realizan  las ONG, OG y sociedad civil en el ámbito de la protección, atención y restitución de derechos de los NNA, certificando programas a través de un aseguramiento escrito conforme con ciertos requisitos especificados.</t>
  </si>
  <si>
    <t>Este programa se refiere al servicio de atención integral que ofrece CONANI, a través de los Hogares de Paso (Servicios de Albergues y Formación Educativa) y al servicio de seguimiento de casos Judiciales de Niños, Niñas y Adolescentes. A través de los equipos multidisciplinarios que se encuentran colocados en los Tribunales especializados de Niños, Niñas y Adolescentes.</t>
  </si>
  <si>
    <t xml:space="preserve">Los niños, niñas y adolescentes son acogidos en un Hogar de Paso de CONANI, que se encuentra en situación de  riesgo personal y social, desvinculado con la familia o en situaciones que ponen en peligro su vida y desarrollo; y los NNA en conflicto con la ley penal que se les realiza evaluaciones psicológicas o socio familiares de acuerdo al requerimiento de los tribunales. </t>
  </si>
  <si>
    <t xml:space="preserve">Este programa a través de los Hogares de Paso, contribuye a brindar protección de forma temporal,  a lo niños, niñas o adolescentes, que se encuentren en riesgo físico y psicológico, con la finalidad de insertarlo a su familia de origen, una familia extendida o una  familia permanente a través de una adopción.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</si>
</sst>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0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15" fillId="10" borderId="31" xfId="0" applyFont="1" applyFill="1" applyBorder="1" applyAlignment="1">
      <alignment horizontal="center" vertical="center" wrapText="1" readingOrder="1"/>
    </xf>
    <xf numFmtId="0" fontId="15" fillId="10" borderId="32" xfId="0" applyFont="1" applyFill="1" applyBorder="1" applyAlignment="1">
      <alignment horizontal="center" vertical="center" wrapText="1" readingOrder="1"/>
    </xf>
    <xf numFmtId="0" fontId="8" fillId="5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10" fontId="16" fillId="9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9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2" fillId="0" borderId="0" xfId="0" applyFont="1" applyBorder="1" applyAlignment="1">
      <alignment vertical="top"/>
    </xf>
    <xf numFmtId="167" fontId="18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3" fillId="0" borderId="18" xfId="0" applyFont="1" applyBorder="1" applyAlignment="1" applyProtection="1">
      <alignment horizontal="left" vertical="center" wrapText="1"/>
      <protection locked="0"/>
    </xf>
    <xf numFmtId="0" fontId="18" fillId="10" borderId="31" xfId="0" applyFont="1" applyFill="1" applyBorder="1" applyAlignment="1">
      <alignment horizontal="center" vertical="center" wrapText="1" readingOrder="1"/>
    </xf>
    <xf numFmtId="0" fontId="18" fillId="10" borderId="30" xfId="0" applyFont="1" applyFill="1" applyBorder="1" applyAlignment="1">
      <alignment horizontal="left" vertical="center" wrapText="1" readingOrder="1"/>
    </xf>
    <xf numFmtId="0" fontId="19" fillId="10" borderId="31" xfId="0" applyFont="1" applyFill="1" applyBorder="1" applyAlignment="1">
      <alignment horizontal="center" vertical="center" wrapText="1" readingOrder="1"/>
    </xf>
    <xf numFmtId="166" fontId="16" fillId="0" borderId="40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0" fontId="23" fillId="0" borderId="0" xfId="0" applyFont="1" applyFill="1" applyAlignment="1" applyProtection="1">
      <alignment horizontal="left" vertical="center" wrapText="1"/>
      <protection locked="0"/>
    </xf>
    <xf numFmtId="0" fontId="23" fillId="0" borderId="18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18" xfId="0" applyFont="1" applyFill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1" totalsRowShown="0" headerRowDxfId="44" dataDxfId="42" headerRowBorderDxfId="43" tableBorderDxfId="41" totalsRowBorderDxfId="40">
  <autoFilter ref="A28:J31"/>
  <tableColumns count="10">
    <tableColumn id="1" name="Producto" dataDxfId="6"/>
    <tableColumn id="2" name="Indicador" dataDxfId="5"/>
    <tableColumn id="3" name="Física_x000a_(A)" dataDxfId="4"/>
    <tableColumn id="4" name="Financiera_x000a_(B)" dataDxfId="3"/>
    <tableColumn id="9" name="Física_x000a_(C)" dataDxfId="2"/>
    <tableColumn id="10" name="Financiera_x000a_(D)" dataDxfId="0"/>
    <tableColumn id="5" name="Física _x000a_(E)" dataDxfId="1"/>
    <tableColumn id="6" name="Financiera _x000a_ (F)" dataDxfId="39"/>
    <tableColumn id="7" name="Física _x000a_(%)_x000a_ G=E/C" dataDxfId="38" dataCellStyle="Porcentaje">
      <calculatedColumnFormula>IF(G29&gt;0,G29/C29,0)</calculatedColumnFormula>
    </tableColumn>
    <tableColumn id="8" name="Financiero _x000a_(%) _x000a_H=F/D" dataDxfId="37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A60:J64" totalsRowShown="0" headerRowDxfId="36" dataDxfId="35" headerRowBorderDxfId="33" tableBorderDxfId="34" totalsRowBorderDxfId="32">
  <autoFilter ref="A60:J64"/>
  <tableColumns count="10">
    <tableColumn id="1" name="Producto" dataDxfId="13"/>
    <tableColumn id="2" name="Indicador" dataDxfId="12"/>
    <tableColumn id="3" name="Física_x000a_(A)" dataDxfId="11"/>
    <tableColumn id="4" name="Financiera_x000a_(B)" dataDxfId="10"/>
    <tableColumn id="9" name="Física_x000a_(C)" dataDxfId="9"/>
    <tableColumn id="10" name="Financiera_x000a_(D)" dataDxfId="7"/>
    <tableColumn id="5" name="Física _x000a_(E)" dataDxfId="8"/>
    <tableColumn id="6" name="Financiera _x000a_ (F)" dataDxfId="31"/>
    <tableColumn id="7" name="Física _x000a_(%)_x000a_ G=E/C" dataDxfId="30" dataCellStyle="Porcentaje">
      <calculatedColumnFormula>IF(G61&gt;0,G61/C61,0)</calculatedColumnFormula>
    </tableColumn>
    <tableColumn id="8" name="Financiero _x000a_(%) _x000a_H=F/D" dataDxfId="29">
      <calculatedColumnFormula>IF(H61&gt;0,H61/D61,0)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4" name="Tabla15" displayName="Tabla15" ref="A94:J97" totalsRowShown="0" headerRowDxfId="28" dataDxfId="27" headerRowBorderDxfId="25" tableBorderDxfId="26" totalsRowBorderDxfId="24">
  <autoFilter ref="A94:J97"/>
  <tableColumns count="10">
    <tableColumn id="1" name="Producto" dataDxfId="20"/>
    <tableColumn id="2" name="Indicador" dataDxfId="19"/>
    <tableColumn id="3" name="Física_x000a_(A)" dataDxfId="18"/>
    <tableColumn id="4" name="Financiera_x000a_(B)" dataDxfId="17"/>
    <tableColumn id="9" name="Física_x000a_(C)" dataDxfId="16"/>
    <tableColumn id="10" name="Financiera_x000a_(D)" dataDxfId="14"/>
    <tableColumn id="5" name="Física _x000a_(E)" dataDxfId="15"/>
    <tableColumn id="6" name="Financiera _x000a_ (F)" dataDxfId="23"/>
    <tableColumn id="7" name="Física _x000a_(%)_x000a_ G=E/C" dataDxfId="22" dataCellStyle="Porcentaje">
      <calculatedColumnFormula>IF(G95&gt;0,G95/C95,0)</calculatedColumnFormula>
    </tableColumn>
    <tableColumn id="8" name="Financiero _x000a_(%) _x000a_H=F/D" dataDxfId="21">
      <calculatedColumnFormula>IF(H95&gt;0,H95/D95,0)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view="pageBreakPreview" zoomScaleNormal="100" zoomScaleSheetLayoutView="100" workbookViewId="0">
      <selection activeCell="B11" sqref="B11:J11"/>
    </sheetView>
  </sheetViews>
  <sheetFormatPr baseColWidth="10" defaultRowHeight="15" x14ac:dyDescent="0.25"/>
  <cols>
    <col min="1" max="1" width="25.85546875" style="8" customWidth="1"/>
    <col min="2" max="2" width="19.85546875" style="8" bestFit="1" customWidth="1"/>
    <col min="3" max="3" width="12.7109375" style="8" customWidth="1"/>
    <col min="4" max="4" width="14.7109375" style="8" customWidth="1"/>
    <col min="5" max="5" width="12.7109375" style="8" customWidth="1"/>
    <col min="6" max="6" width="13.42578125" style="8" customWidth="1"/>
    <col min="7" max="10" width="12.7109375" style="8" customWidth="1"/>
    <col min="11" max="11" width="11.42578125" style="8"/>
  </cols>
  <sheetData>
    <row r="1" spans="1:11" ht="21.75" thickBot="1" x14ac:dyDescent="0.3">
      <c r="A1" s="22"/>
      <c r="B1" s="61" t="s">
        <v>53</v>
      </c>
      <c r="C1" s="62"/>
      <c r="D1" s="62"/>
      <c r="E1" s="62"/>
      <c r="F1" s="62"/>
      <c r="G1" s="62"/>
      <c r="H1" s="62"/>
      <c r="I1" s="62"/>
      <c r="J1" s="63"/>
      <c r="K1" s="1"/>
    </row>
    <row r="2" spans="1:11" ht="21.75" thickBot="1" x14ac:dyDescent="0.3">
      <c r="A2" s="23"/>
      <c r="B2" s="64" t="s">
        <v>0</v>
      </c>
      <c r="C2" s="65"/>
      <c r="D2" s="64" t="s">
        <v>1</v>
      </c>
      <c r="E2" s="65"/>
      <c r="F2" s="65"/>
      <c r="G2" s="65"/>
      <c r="H2" s="66"/>
      <c r="I2" s="2" t="s">
        <v>2</v>
      </c>
      <c r="J2" s="3" t="s">
        <v>3</v>
      </c>
      <c r="K2" s="1"/>
    </row>
    <row r="3" spans="1:11" ht="21.75" thickBot="1" x14ac:dyDescent="0.3">
      <c r="A3" s="24"/>
      <c r="B3" s="67" t="s">
        <v>4</v>
      </c>
      <c r="C3" s="68"/>
      <c r="D3" s="67" t="s">
        <v>54</v>
      </c>
      <c r="E3" s="68"/>
      <c r="F3" s="68"/>
      <c r="G3" s="68"/>
      <c r="H3" s="69"/>
      <c r="I3" s="4">
        <v>43552</v>
      </c>
      <c r="J3" s="5">
        <v>0</v>
      </c>
      <c r="K3" s="1"/>
    </row>
    <row r="4" spans="1:11" x14ac:dyDescent="0.25">
      <c r="A4" s="70"/>
      <c r="B4" s="71"/>
      <c r="C4" s="71"/>
      <c r="D4" s="72"/>
      <c r="E4" s="72"/>
      <c r="F4" s="72"/>
      <c r="G4" s="72"/>
      <c r="H4" s="72"/>
      <c r="I4" s="71"/>
      <c r="J4" s="73"/>
      <c r="K4" s="1"/>
    </row>
    <row r="5" spans="1:11" ht="3" customHeight="1" x14ac:dyDescent="0.25">
      <c r="A5" s="58"/>
      <c r="B5" s="59"/>
      <c r="C5" s="59"/>
      <c r="D5" s="59"/>
      <c r="E5" s="59"/>
      <c r="F5" s="59"/>
      <c r="G5" s="59"/>
      <c r="H5" s="59"/>
      <c r="I5" s="59"/>
      <c r="J5" s="60"/>
      <c r="K5" s="1"/>
    </row>
    <row r="6" spans="1:11" ht="15.75" x14ac:dyDescent="0.25">
      <c r="A6" s="29" t="s">
        <v>5</v>
      </c>
      <c r="B6" s="30"/>
      <c r="C6" s="30"/>
      <c r="D6" s="30"/>
      <c r="E6" s="30"/>
      <c r="F6" s="30"/>
      <c r="G6" s="30"/>
      <c r="H6" s="30"/>
      <c r="I6" s="30"/>
      <c r="J6" s="31"/>
      <c r="K6" s="1"/>
    </row>
    <row r="7" spans="1:11" ht="15.75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25">
      <c r="A8" s="6" t="s">
        <v>7</v>
      </c>
      <c r="B8" s="74" t="s">
        <v>55</v>
      </c>
      <c r="C8" s="75"/>
      <c r="D8" s="75"/>
      <c r="E8" s="75"/>
      <c r="F8" s="75"/>
      <c r="G8" s="75"/>
      <c r="H8" s="75"/>
      <c r="I8" s="75"/>
      <c r="J8" s="76"/>
      <c r="K8" s="1"/>
    </row>
    <row r="9" spans="1:11" x14ac:dyDescent="0.25">
      <c r="A9" s="25" t="s">
        <v>37</v>
      </c>
      <c r="B9" s="74" t="s">
        <v>56</v>
      </c>
      <c r="C9" s="75"/>
      <c r="D9" s="75"/>
      <c r="E9" s="75"/>
      <c r="F9" s="75"/>
      <c r="G9" s="75"/>
      <c r="H9" s="75"/>
      <c r="I9" s="75"/>
      <c r="J9" s="76"/>
      <c r="K9" s="1"/>
    </row>
    <row r="10" spans="1:11" x14ac:dyDescent="0.25">
      <c r="A10" s="25" t="s">
        <v>38</v>
      </c>
      <c r="B10" s="74" t="s">
        <v>57</v>
      </c>
      <c r="C10" s="75"/>
      <c r="D10" s="75"/>
      <c r="E10" s="75"/>
      <c r="F10" s="75"/>
      <c r="G10" s="75"/>
      <c r="H10" s="75"/>
      <c r="I10" s="75"/>
      <c r="J10" s="76"/>
      <c r="K10" s="1"/>
    </row>
    <row r="11" spans="1:11" ht="30.75" customHeight="1" x14ac:dyDescent="0.25">
      <c r="A11" s="6" t="s">
        <v>8</v>
      </c>
      <c r="B11" s="77" t="s">
        <v>58</v>
      </c>
      <c r="C11" s="78"/>
      <c r="D11" s="78"/>
      <c r="E11" s="78"/>
      <c r="F11" s="78"/>
      <c r="G11" s="78"/>
      <c r="H11" s="78"/>
      <c r="I11" s="78"/>
      <c r="J11" s="79"/>
    </row>
    <row r="12" spans="1:11" ht="42.75" customHeight="1" x14ac:dyDescent="0.25">
      <c r="A12" s="6" t="s">
        <v>9</v>
      </c>
      <c r="B12" s="80" t="s">
        <v>59</v>
      </c>
      <c r="C12" s="38"/>
      <c r="D12" s="38"/>
      <c r="E12" s="38"/>
      <c r="F12" s="38"/>
      <c r="G12" s="38"/>
      <c r="H12" s="38"/>
      <c r="I12" s="38"/>
      <c r="J12" s="39"/>
    </row>
    <row r="13" spans="1:11" ht="15.75" x14ac:dyDescent="0.25">
      <c r="A13" s="29" t="s">
        <v>10</v>
      </c>
      <c r="B13" s="30"/>
      <c r="C13" s="30"/>
      <c r="D13" s="30"/>
      <c r="E13" s="30"/>
      <c r="F13" s="30"/>
      <c r="G13" s="30"/>
      <c r="H13" s="30"/>
      <c r="I13" s="30"/>
      <c r="J13" s="31"/>
    </row>
    <row r="14" spans="1:11" ht="40.5" customHeight="1" x14ac:dyDescent="0.25">
      <c r="A14" s="6" t="s">
        <v>11</v>
      </c>
      <c r="B14" s="26">
        <v>2</v>
      </c>
      <c r="C14" s="81" t="s">
        <v>61</v>
      </c>
      <c r="D14" s="81"/>
      <c r="E14" s="81"/>
      <c r="F14" s="81"/>
      <c r="G14" s="81"/>
      <c r="H14" s="81"/>
      <c r="I14" s="81"/>
      <c r="J14" s="81"/>
    </row>
    <row r="15" spans="1:11" ht="26.25" customHeight="1" x14ac:dyDescent="0.25">
      <c r="A15" s="6" t="s">
        <v>12</v>
      </c>
      <c r="B15" s="27">
        <v>2.2999999999999998</v>
      </c>
      <c r="C15" s="81" t="s">
        <v>63</v>
      </c>
      <c r="D15" s="81"/>
      <c r="E15" s="81"/>
      <c r="F15" s="81"/>
      <c r="G15" s="81"/>
      <c r="H15" s="81"/>
      <c r="I15" s="81"/>
      <c r="J15" s="81"/>
    </row>
    <row r="16" spans="1:11" ht="31.5" customHeight="1" x14ac:dyDescent="0.25">
      <c r="A16" s="6" t="s">
        <v>13</v>
      </c>
      <c r="B16" s="9" t="s">
        <v>60</v>
      </c>
      <c r="C16" s="28" t="str">
        <f>IFERROR(VLOOKUP(B16,'[1]Validacion datos'!D8:E64,2,FALSE),"")</f>
        <v>Proteger a los niños, niñas, adolescentes y jóvenes desde la primera infancia para propiciar su desarrollo integral e inclusión social</v>
      </c>
      <c r="D16" s="28"/>
      <c r="E16" s="28"/>
      <c r="F16" s="28"/>
      <c r="G16" s="28"/>
      <c r="H16" s="28"/>
      <c r="I16" s="28"/>
      <c r="J16" s="28"/>
    </row>
    <row r="17" spans="1:11" ht="15.75" x14ac:dyDescent="0.25">
      <c r="A17" s="29" t="s">
        <v>14</v>
      </c>
      <c r="B17" s="30"/>
      <c r="C17" s="30"/>
      <c r="D17" s="30"/>
      <c r="E17" s="30"/>
      <c r="F17" s="30"/>
      <c r="G17" s="30"/>
      <c r="H17" s="30"/>
      <c r="I17" s="30"/>
      <c r="J17" s="31"/>
    </row>
    <row r="18" spans="1:11" ht="29.25" customHeight="1" x14ac:dyDescent="0.25">
      <c r="A18" s="6" t="s">
        <v>15</v>
      </c>
      <c r="B18" s="38" t="s">
        <v>62</v>
      </c>
      <c r="C18" s="38"/>
      <c r="D18" s="38"/>
      <c r="E18" s="38"/>
      <c r="F18" s="38"/>
      <c r="G18" s="38"/>
      <c r="H18" s="38"/>
      <c r="I18" s="38"/>
      <c r="J18" s="39"/>
    </row>
    <row r="19" spans="1:11" ht="50.25" customHeight="1" x14ac:dyDescent="0.25">
      <c r="A19" s="10" t="s">
        <v>16</v>
      </c>
      <c r="B19" s="38" t="s">
        <v>86</v>
      </c>
      <c r="C19" s="38"/>
      <c r="D19" s="38"/>
      <c r="E19" s="38"/>
      <c r="F19" s="38"/>
      <c r="G19" s="38"/>
      <c r="H19" s="38"/>
      <c r="I19" s="38"/>
      <c r="J19" s="39"/>
    </row>
    <row r="20" spans="1:11" ht="34.5" customHeight="1" x14ac:dyDescent="0.25">
      <c r="A20" s="10" t="s">
        <v>17</v>
      </c>
      <c r="B20" s="38" t="s">
        <v>87</v>
      </c>
      <c r="C20" s="38"/>
      <c r="D20" s="38"/>
      <c r="E20" s="38"/>
      <c r="F20" s="38"/>
      <c r="G20" s="38"/>
      <c r="H20" s="38"/>
      <c r="I20" s="38"/>
      <c r="J20" s="39"/>
    </row>
    <row r="21" spans="1:11" ht="56.25" customHeight="1" x14ac:dyDescent="0.25">
      <c r="A21" s="10" t="s">
        <v>39</v>
      </c>
      <c r="B21" s="38" t="s">
        <v>88</v>
      </c>
      <c r="C21" s="38"/>
      <c r="D21" s="38"/>
      <c r="E21" s="38"/>
      <c r="F21" s="38"/>
      <c r="G21" s="38"/>
      <c r="H21" s="38"/>
      <c r="I21" s="38"/>
      <c r="J21" s="39"/>
      <c r="K21" s="1"/>
    </row>
    <row r="22" spans="1:11" ht="15.75" x14ac:dyDescent="0.25">
      <c r="A22" s="29" t="s">
        <v>18</v>
      </c>
      <c r="B22" s="30"/>
      <c r="C22" s="30"/>
      <c r="D22" s="30"/>
      <c r="E22" s="30"/>
      <c r="F22" s="30"/>
      <c r="G22" s="30"/>
      <c r="H22" s="30"/>
      <c r="I22" s="30"/>
      <c r="J22" s="31"/>
    </row>
    <row r="23" spans="1:11" ht="15.75" x14ac:dyDescent="0.25">
      <c r="A23" s="40" t="s">
        <v>19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1" ht="15" customHeight="1" x14ac:dyDescent="0.25">
      <c r="A24" s="43" t="s">
        <v>20</v>
      </c>
      <c r="B24" s="44"/>
      <c r="C24" s="45" t="s">
        <v>21</v>
      </c>
      <c r="D24" s="47"/>
      <c r="E24" s="47"/>
      <c r="F24" s="47" t="s">
        <v>22</v>
      </c>
      <c r="G24" s="47"/>
      <c r="H24" s="44"/>
      <c r="I24" s="45" t="s">
        <v>23</v>
      </c>
      <c r="J24" s="46"/>
    </row>
    <row r="25" spans="1:11" x14ac:dyDescent="0.25">
      <c r="A25" s="48">
        <v>10125640</v>
      </c>
      <c r="B25" s="49"/>
      <c r="C25" s="55"/>
      <c r="D25" s="56"/>
      <c r="E25" s="57"/>
      <c r="F25" s="55"/>
      <c r="G25" s="56"/>
      <c r="H25" s="57"/>
      <c r="I25" s="50">
        <f>+IF(F25&gt;0,F25/C25,0)</f>
        <v>0</v>
      </c>
      <c r="J25" s="51"/>
    </row>
    <row r="26" spans="1:11" ht="15.75" x14ac:dyDescent="0.25">
      <c r="A26" s="40" t="s">
        <v>24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1" x14ac:dyDescent="0.25">
      <c r="A27" s="7"/>
      <c r="B27"/>
      <c r="C27" s="52" t="s">
        <v>25</v>
      </c>
      <c r="D27" s="53"/>
      <c r="E27" s="52" t="s">
        <v>45</v>
      </c>
      <c r="F27" s="53"/>
      <c r="G27" s="52" t="s">
        <v>40</v>
      </c>
      <c r="H27" s="52"/>
      <c r="I27" s="52" t="s">
        <v>26</v>
      </c>
      <c r="J27" s="54"/>
    </row>
    <row r="28" spans="1:11" ht="38.25" x14ac:dyDescent="0.25">
      <c r="A28" s="11" t="s">
        <v>27</v>
      </c>
      <c r="B28" s="12" t="s">
        <v>28</v>
      </c>
      <c r="C28" s="12" t="s">
        <v>41</v>
      </c>
      <c r="D28" s="12" t="s">
        <v>42</v>
      </c>
      <c r="E28" s="12" t="s">
        <v>46</v>
      </c>
      <c r="F28" s="12" t="s">
        <v>47</v>
      </c>
      <c r="G28" s="12" t="s">
        <v>48</v>
      </c>
      <c r="H28" s="12" t="s">
        <v>49</v>
      </c>
      <c r="I28" s="12" t="s">
        <v>50</v>
      </c>
      <c r="J28" s="13" t="s">
        <v>51</v>
      </c>
    </row>
    <row r="29" spans="1:11" ht="36" x14ac:dyDescent="0.25">
      <c r="A29" s="14" t="s">
        <v>64</v>
      </c>
      <c r="B29" s="96"/>
      <c r="C29" s="16">
        <v>160</v>
      </c>
      <c r="D29" s="17">
        <v>18049165</v>
      </c>
      <c r="E29" s="16">
        <v>160</v>
      </c>
      <c r="F29" s="17">
        <v>18609833</v>
      </c>
      <c r="G29" s="82"/>
      <c r="H29" s="82"/>
      <c r="I29" s="82">
        <f>IF(G29&gt;0,G29/C29,0)</f>
        <v>0</v>
      </c>
      <c r="J29" s="83">
        <f>IF(H29&gt;0,H29/D29,0)</f>
        <v>0</v>
      </c>
    </row>
    <row r="30" spans="1:11" ht="38.25" x14ac:dyDescent="0.25">
      <c r="A30" s="95" t="s">
        <v>65</v>
      </c>
      <c r="B30" s="96"/>
      <c r="C30" s="16">
        <v>53</v>
      </c>
      <c r="D30" s="17">
        <v>3500000</v>
      </c>
      <c r="E30" s="16">
        <v>53</v>
      </c>
      <c r="F30" s="17">
        <v>3500000</v>
      </c>
      <c r="G30" s="82"/>
      <c r="H30" s="82"/>
      <c r="I30" s="82">
        <f>IF(G30&gt;0,G30/C30,0)</f>
        <v>0</v>
      </c>
      <c r="J30" s="83">
        <f>IF(H30&gt;0,H30/D30,0)</f>
        <v>0</v>
      </c>
    </row>
    <row r="31" spans="1:11" ht="48" x14ac:dyDescent="0.25">
      <c r="A31" s="14" t="s">
        <v>66</v>
      </c>
      <c r="B31" s="15"/>
      <c r="C31" s="16">
        <v>550</v>
      </c>
      <c r="D31" s="17">
        <v>3300000</v>
      </c>
      <c r="E31" s="16">
        <v>550</v>
      </c>
      <c r="F31" s="17">
        <v>3300000</v>
      </c>
      <c r="G31" s="18"/>
      <c r="H31" s="17"/>
      <c r="I31" s="19">
        <f>IF(G31&gt;0,G31/C31,0)</f>
        <v>0</v>
      </c>
      <c r="J31" s="20">
        <f>IF(H31&gt;0,H31/D31,0)</f>
        <v>0</v>
      </c>
    </row>
    <row r="32" spans="1:11" ht="15.75" x14ac:dyDescent="0.25">
      <c r="A32" s="29" t="s">
        <v>29</v>
      </c>
      <c r="B32" s="30"/>
      <c r="C32" s="30"/>
      <c r="D32" s="30"/>
      <c r="E32" s="30"/>
      <c r="F32" s="30"/>
      <c r="G32" s="30"/>
      <c r="H32" s="30"/>
      <c r="I32" s="30"/>
      <c r="J32" s="31"/>
    </row>
    <row r="33" spans="1:11" ht="15.75" x14ac:dyDescent="0.25">
      <c r="A33" s="40" t="s">
        <v>30</v>
      </c>
      <c r="B33" s="41"/>
      <c r="C33" s="41"/>
      <c r="D33" s="41"/>
      <c r="E33" s="41"/>
      <c r="F33" s="41"/>
      <c r="G33" s="41"/>
      <c r="H33" s="41"/>
      <c r="I33" s="41"/>
      <c r="J33" s="42"/>
      <c r="K33" s="1"/>
    </row>
    <row r="34" spans="1:11" ht="15" customHeight="1" x14ac:dyDescent="0.25">
      <c r="A34" s="21" t="s">
        <v>31</v>
      </c>
      <c r="B34" s="92" t="s">
        <v>67</v>
      </c>
      <c r="C34" s="92"/>
      <c r="D34" s="92"/>
      <c r="E34" s="92"/>
      <c r="F34" s="92"/>
      <c r="G34" s="92"/>
      <c r="H34" s="92"/>
      <c r="I34" s="92"/>
      <c r="J34" s="93"/>
    </row>
    <row r="35" spans="1:11" ht="51" hidden="1" customHeight="1" x14ac:dyDescent="0.25">
      <c r="A35" s="21" t="s">
        <v>32</v>
      </c>
      <c r="B35" s="92"/>
      <c r="C35" s="92"/>
      <c r="D35" s="92"/>
      <c r="E35" s="92"/>
      <c r="F35" s="92"/>
      <c r="G35" s="92"/>
      <c r="H35" s="92"/>
      <c r="I35" s="92"/>
      <c r="J35" s="93"/>
    </row>
    <row r="36" spans="1:11" ht="44.25" customHeight="1" x14ac:dyDescent="0.25">
      <c r="A36" s="21" t="s">
        <v>33</v>
      </c>
      <c r="B36" s="92" t="s">
        <v>68</v>
      </c>
      <c r="C36" s="92"/>
      <c r="D36" s="92"/>
      <c r="E36" s="92"/>
      <c r="F36" s="92"/>
      <c r="G36" s="92"/>
      <c r="H36" s="92"/>
      <c r="I36" s="92"/>
      <c r="J36" s="93"/>
    </row>
    <row r="37" spans="1:11" ht="25.5" customHeight="1" x14ac:dyDescent="0.25">
      <c r="A37" s="21" t="s">
        <v>34</v>
      </c>
      <c r="B37" s="92" t="s">
        <v>52</v>
      </c>
      <c r="C37" s="92"/>
      <c r="D37" s="92"/>
      <c r="E37" s="92"/>
      <c r="F37" s="92"/>
      <c r="G37" s="92"/>
      <c r="H37" s="92"/>
      <c r="I37" s="92"/>
      <c r="J37" s="93"/>
    </row>
    <row r="38" spans="1:11" ht="29.25" customHeight="1" x14ac:dyDescent="0.25">
      <c r="A38" s="21" t="s">
        <v>31</v>
      </c>
      <c r="B38" s="92" t="s">
        <v>65</v>
      </c>
      <c r="C38" s="92"/>
      <c r="D38" s="92"/>
      <c r="E38" s="92"/>
      <c r="F38" s="92"/>
      <c r="G38" s="92"/>
      <c r="H38" s="92"/>
      <c r="I38" s="92"/>
      <c r="J38" s="93"/>
    </row>
    <row r="39" spans="1:11" ht="48.75" hidden="1" customHeight="1" x14ac:dyDescent="0.25">
      <c r="A39" s="21" t="s">
        <v>32</v>
      </c>
      <c r="B39" s="92"/>
      <c r="C39" s="92"/>
      <c r="D39" s="92"/>
      <c r="E39" s="92"/>
      <c r="F39" s="92"/>
      <c r="G39" s="92"/>
      <c r="H39" s="92"/>
      <c r="I39" s="92"/>
      <c r="J39" s="93"/>
    </row>
    <row r="40" spans="1:11" ht="37.5" customHeight="1" x14ac:dyDescent="0.25">
      <c r="A40" s="21" t="s">
        <v>33</v>
      </c>
      <c r="B40" s="92" t="s">
        <v>68</v>
      </c>
      <c r="C40" s="92"/>
      <c r="D40" s="92"/>
      <c r="E40" s="92"/>
      <c r="F40" s="92"/>
      <c r="G40" s="92"/>
      <c r="H40" s="92"/>
      <c r="I40" s="92"/>
      <c r="J40" s="93"/>
    </row>
    <row r="41" spans="1:11" ht="33" customHeight="1" x14ac:dyDescent="0.25">
      <c r="A41" s="21" t="s">
        <v>34</v>
      </c>
      <c r="B41" s="92" t="s">
        <v>52</v>
      </c>
      <c r="C41" s="92"/>
      <c r="D41" s="92"/>
      <c r="E41" s="92"/>
      <c r="F41" s="92"/>
      <c r="G41" s="92"/>
      <c r="H41" s="92"/>
      <c r="I41" s="92"/>
      <c r="J41" s="93"/>
    </row>
    <row r="42" spans="1:11" ht="36" customHeight="1" x14ac:dyDescent="0.25">
      <c r="A42" s="21" t="s">
        <v>31</v>
      </c>
      <c r="B42" s="92" t="s">
        <v>66</v>
      </c>
      <c r="C42" s="92"/>
      <c r="D42" s="92"/>
      <c r="E42" s="92"/>
      <c r="F42" s="92"/>
      <c r="G42" s="92"/>
      <c r="H42" s="92"/>
      <c r="I42" s="92"/>
      <c r="J42" s="93"/>
    </row>
    <row r="43" spans="1:11" ht="33" hidden="1" customHeight="1" x14ac:dyDescent="0.25">
      <c r="A43" s="21" t="s">
        <v>32</v>
      </c>
      <c r="B43" s="92"/>
      <c r="C43" s="92"/>
      <c r="D43" s="92"/>
      <c r="E43" s="92"/>
      <c r="F43" s="92"/>
      <c r="G43" s="92"/>
      <c r="H43" s="92"/>
      <c r="I43" s="92"/>
      <c r="J43" s="93"/>
    </row>
    <row r="44" spans="1:11" ht="32.25" customHeight="1" x14ac:dyDescent="0.25">
      <c r="A44" s="21" t="s">
        <v>33</v>
      </c>
      <c r="B44" s="92" t="s">
        <v>68</v>
      </c>
      <c r="C44" s="92"/>
      <c r="D44" s="92"/>
      <c r="E44" s="92"/>
      <c r="F44" s="92"/>
      <c r="G44" s="92"/>
      <c r="H44" s="92"/>
      <c r="I44" s="92"/>
      <c r="J44" s="93"/>
    </row>
    <row r="45" spans="1:11" ht="33.75" customHeight="1" x14ac:dyDescent="0.25">
      <c r="A45" s="21" t="s">
        <v>34</v>
      </c>
      <c r="B45" s="92" t="s">
        <v>52</v>
      </c>
      <c r="C45" s="92"/>
      <c r="D45" s="92"/>
      <c r="E45" s="92"/>
      <c r="F45" s="92"/>
      <c r="G45" s="92"/>
      <c r="H45" s="92"/>
      <c r="I45" s="92"/>
      <c r="J45" s="93"/>
    </row>
    <row r="46" spans="1:11" ht="33.75" customHeight="1" x14ac:dyDescent="0.25">
      <c r="A46" s="29" t="s">
        <v>35</v>
      </c>
      <c r="B46" s="85"/>
      <c r="C46" s="85"/>
      <c r="D46" s="85"/>
      <c r="E46" s="85"/>
      <c r="F46" s="85"/>
      <c r="G46" s="85"/>
      <c r="H46" s="85"/>
      <c r="I46" s="85"/>
      <c r="J46" s="31"/>
    </row>
    <row r="47" spans="1:11" ht="33.75" customHeight="1" x14ac:dyDescent="0.25">
      <c r="A47" s="32" t="s">
        <v>36</v>
      </c>
      <c r="B47" s="84"/>
      <c r="C47" s="84"/>
      <c r="D47" s="84"/>
      <c r="E47" s="84"/>
      <c r="F47" s="84"/>
      <c r="G47" s="84"/>
      <c r="H47" s="84"/>
      <c r="I47" s="84"/>
      <c r="J47" s="33"/>
    </row>
    <row r="48" spans="1:11" ht="33.75" customHeight="1" x14ac:dyDescent="0.25">
      <c r="A48" s="34" t="s">
        <v>43</v>
      </c>
      <c r="B48" s="35"/>
      <c r="C48" s="35"/>
      <c r="D48" s="35"/>
      <c r="E48" s="35"/>
      <c r="F48" s="35"/>
      <c r="G48" s="35"/>
      <c r="H48" s="35"/>
      <c r="I48" s="35"/>
      <c r="J48" s="36"/>
    </row>
    <row r="49" spans="1:10" ht="33.75" customHeight="1" x14ac:dyDescent="0.25">
      <c r="A49" s="29" t="s">
        <v>14</v>
      </c>
      <c r="B49" s="30"/>
      <c r="C49" s="30"/>
      <c r="D49" s="30"/>
      <c r="E49" s="30"/>
      <c r="F49" s="30"/>
      <c r="G49" s="30"/>
      <c r="H49" s="30"/>
      <c r="I49" s="30"/>
      <c r="J49" s="31"/>
    </row>
    <row r="50" spans="1:10" ht="33.75" customHeight="1" x14ac:dyDescent="0.25">
      <c r="A50" s="6" t="s">
        <v>15</v>
      </c>
      <c r="B50" s="92" t="s">
        <v>69</v>
      </c>
      <c r="C50" s="92"/>
      <c r="D50" s="92"/>
      <c r="E50" s="92"/>
      <c r="F50" s="92"/>
      <c r="G50" s="92"/>
      <c r="H50" s="92"/>
      <c r="I50" s="92"/>
      <c r="J50" s="93"/>
    </row>
    <row r="51" spans="1:10" ht="77.25" customHeight="1" x14ac:dyDescent="0.25">
      <c r="A51" s="10" t="s">
        <v>16</v>
      </c>
      <c r="B51" s="38" t="s">
        <v>89</v>
      </c>
      <c r="C51" s="38"/>
      <c r="D51" s="38"/>
      <c r="E51" s="38"/>
      <c r="F51" s="38"/>
      <c r="G51" s="38"/>
      <c r="H51" s="38"/>
      <c r="I51" s="38"/>
      <c r="J51" s="39"/>
    </row>
    <row r="52" spans="1:10" ht="33.75" customHeight="1" x14ac:dyDescent="0.25">
      <c r="A52" s="10" t="s">
        <v>17</v>
      </c>
      <c r="B52" s="38" t="s">
        <v>90</v>
      </c>
      <c r="C52" s="38"/>
      <c r="D52" s="38"/>
      <c r="E52" s="38"/>
      <c r="F52" s="38"/>
      <c r="G52" s="38"/>
      <c r="H52" s="38"/>
      <c r="I52" s="38"/>
      <c r="J52" s="39"/>
    </row>
    <row r="53" spans="1:10" ht="62.25" customHeight="1" x14ac:dyDescent="0.25">
      <c r="A53" s="10" t="s">
        <v>39</v>
      </c>
      <c r="B53" s="38" t="s">
        <v>91</v>
      </c>
      <c r="C53" s="38"/>
      <c r="D53" s="38"/>
      <c r="E53" s="38"/>
      <c r="F53" s="38"/>
      <c r="G53" s="38"/>
      <c r="H53" s="38"/>
      <c r="I53" s="38"/>
      <c r="J53" s="39"/>
    </row>
    <row r="54" spans="1:10" ht="33.75" customHeight="1" x14ac:dyDescent="0.25">
      <c r="A54" s="29" t="s">
        <v>18</v>
      </c>
      <c r="B54" s="30"/>
      <c r="C54" s="30"/>
      <c r="D54" s="30"/>
      <c r="E54" s="30"/>
      <c r="F54" s="30"/>
      <c r="G54" s="30"/>
      <c r="H54" s="30"/>
      <c r="I54" s="30"/>
      <c r="J54" s="31"/>
    </row>
    <row r="55" spans="1:10" ht="33.75" customHeight="1" x14ac:dyDescent="0.25">
      <c r="A55" s="40" t="s">
        <v>19</v>
      </c>
      <c r="B55" s="41"/>
      <c r="C55" s="41"/>
      <c r="D55" s="41"/>
      <c r="E55" s="41"/>
      <c r="F55" s="41"/>
      <c r="G55" s="41"/>
      <c r="H55" s="41"/>
      <c r="I55" s="41"/>
      <c r="J55" s="42"/>
    </row>
    <row r="56" spans="1:10" ht="33.75" customHeight="1" x14ac:dyDescent="0.25">
      <c r="A56" s="43" t="s">
        <v>20</v>
      </c>
      <c r="B56" s="44"/>
      <c r="C56" s="45" t="s">
        <v>21</v>
      </c>
      <c r="D56" s="47"/>
      <c r="E56" s="47"/>
      <c r="F56" s="47" t="s">
        <v>22</v>
      </c>
      <c r="G56" s="47"/>
      <c r="H56" s="44"/>
      <c r="I56" s="45" t="s">
        <v>23</v>
      </c>
      <c r="J56" s="46"/>
    </row>
    <row r="57" spans="1:10" ht="33.75" customHeight="1" x14ac:dyDescent="0.25">
      <c r="A57" s="48">
        <v>211567933</v>
      </c>
      <c r="B57" s="49"/>
      <c r="C57" s="55"/>
      <c r="D57" s="56"/>
      <c r="E57" s="57"/>
      <c r="F57" s="55"/>
      <c r="G57" s="56"/>
      <c r="H57" s="57"/>
      <c r="I57" s="50">
        <f>+IF(F57&gt;0,F57/C57,0)</f>
        <v>0</v>
      </c>
      <c r="J57" s="51"/>
    </row>
    <row r="58" spans="1:10" ht="33.75" customHeight="1" x14ac:dyDescent="0.25">
      <c r="A58" s="40" t="s">
        <v>24</v>
      </c>
      <c r="B58" s="41"/>
      <c r="C58" s="41"/>
      <c r="D58" s="41"/>
      <c r="E58" s="41"/>
      <c r="F58" s="41"/>
      <c r="G58" s="41"/>
      <c r="H58" s="41"/>
      <c r="I58" s="41"/>
      <c r="J58" s="42"/>
    </row>
    <row r="59" spans="1:10" ht="33.75" customHeight="1" x14ac:dyDescent="0.25">
      <c r="A59" s="7"/>
      <c r="B59"/>
      <c r="C59" s="52" t="s">
        <v>25</v>
      </c>
      <c r="D59" s="53"/>
      <c r="E59" s="52" t="s">
        <v>45</v>
      </c>
      <c r="F59" s="53"/>
      <c r="G59" s="52" t="s">
        <v>40</v>
      </c>
      <c r="H59" s="52"/>
      <c r="I59" s="52" t="s">
        <v>26</v>
      </c>
      <c r="J59" s="54"/>
    </row>
    <row r="60" spans="1:10" ht="33.75" customHeight="1" x14ac:dyDescent="0.25">
      <c r="A60" s="11" t="s">
        <v>27</v>
      </c>
      <c r="B60" s="12" t="s">
        <v>28</v>
      </c>
      <c r="C60" s="12" t="s">
        <v>41</v>
      </c>
      <c r="D60" s="12" t="s">
        <v>42</v>
      </c>
      <c r="E60" s="12" t="s">
        <v>46</v>
      </c>
      <c r="F60" s="12" t="s">
        <v>47</v>
      </c>
      <c r="G60" s="12" t="s">
        <v>48</v>
      </c>
      <c r="H60" s="12" t="s">
        <v>49</v>
      </c>
      <c r="I60" s="12" t="s">
        <v>50</v>
      </c>
      <c r="J60" s="13" t="s">
        <v>51</v>
      </c>
    </row>
    <row r="61" spans="1:10" ht="61.5" customHeight="1" x14ac:dyDescent="0.25">
      <c r="A61" s="14" t="s">
        <v>70</v>
      </c>
      <c r="B61" s="96"/>
      <c r="C61" s="16">
        <v>324</v>
      </c>
      <c r="D61" s="17">
        <v>46181000</v>
      </c>
      <c r="E61" s="16">
        <v>324</v>
      </c>
      <c r="F61" s="17">
        <v>46181000</v>
      </c>
      <c r="G61" s="82"/>
      <c r="H61" s="82"/>
      <c r="I61" s="82">
        <f>IF(G61&gt;0,G61/C61,0)</f>
        <v>0</v>
      </c>
      <c r="J61" s="83">
        <f>IF(H61&gt;0,H61/D61,0)</f>
        <v>0</v>
      </c>
    </row>
    <row r="62" spans="1:10" ht="71.25" customHeight="1" x14ac:dyDescent="0.25">
      <c r="A62" s="98" t="s">
        <v>71</v>
      </c>
      <c r="B62" s="94" t="s">
        <v>74</v>
      </c>
      <c r="C62" s="16">
        <v>8000</v>
      </c>
      <c r="D62" s="17">
        <v>222750200</v>
      </c>
      <c r="E62" s="16">
        <v>8000</v>
      </c>
      <c r="F62" s="17">
        <v>222750200</v>
      </c>
      <c r="G62" s="82"/>
      <c r="H62" s="82"/>
      <c r="I62" s="82">
        <f>IF(G62&gt;0,G62/C62,0)</f>
        <v>0</v>
      </c>
      <c r="J62" s="83">
        <f>IF(H62&gt;0,H62/D62,0)</f>
        <v>0</v>
      </c>
    </row>
    <row r="63" spans="1:10" ht="75" customHeight="1" x14ac:dyDescent="0.25">
      <c r="A63" s="95" t="s">
        <v>72</v>
      </c>
      <c r="B63" s="96"/>
      <c r="C63" s="16">
        <v>48</v>
      </c>
      <c r="D63" s="17">
        <v>2980000</v>
      </c>
      <c r="E63" s="16">
        <v>48</v>
      </c>
      <c r="F63" s="17">
        <v>2980000</v>
      </c>
      <c r="G63" s="82"/>
      <c r="H63" s="82"/>
      <c r="I63" s="82">
        <f>IF(G63&gt;0,G63/C63,0)</f>
        <v>0</v>
      </c>
      <c r="J63" s="83">
        <f>IF(H63&gt;0,H63/D63,0)</f>
        <v>0</v>
      </c>
    </row>
    <row r="64" spans="1:10" ht="67.5" customHeight="1" x14ac:dyDescent="0.25">
      <c r="A64" s="14" t="s">
        <v>73</v>
      </c>
      <c r="B64" s="15"/>
      <c r="C64" s="16">
        <v>3</v>
      </c>
      <c r="D64" s="17">
        <v>8000000</v>
      </c>
      <c r="E64" s="16">
        <v>3</v>
      </c>
      <c r="F64" s="17">
        <v>8000000</v>
      </c>
      <c r="G64" s="18"/>
      <c r="H64" s="17"/>
      <c r="I64" s="86">
        <f>IF(G64&gt;0,G64/C64,0)</f>
        <v>0</v>
      </c>
      <c r="J64" s="87">
        <f>IF(H64&gt;0,H64/D64,0)</f>
        <v>0</v>
      </c>
    </row>
    <row r="65" spans="1:10" ht="33.75" customHeight="1" x14ac:dyDescent="0.25">
      <c r="A65" s="29" t="s">
        <v>29</v>
      </c>
      <c r="B65" s="30"/>
      <c r="C65" s="30"/>
      <c r="D65" s="30"/>
      <c r="E65" s="30"/>
      <c r="F65" s="30"/>
      <c r="G65" s="30"/>
      <c r="H65" s="30"/>
      <c r="I65" s="30"/>
      <c r="J65" s="31"/>
    </row>
    <row r="66" spans="1:10" ht="33.75" customHeight="1" x14ac:dyDescent="0.25">
      <c r="A66" s="40" t="s">
        <v>30</v>
      </c>
      <c r="B66" s="41"/>
      <c r="C66" s="41"/>
      <c r="D66" s="41"/>
      <c r="E66" s="41"/>
      <c r="F66" s="41"/>
      <c r="G66" s="41"/>
      <c r="H66" s="41"/>
      <c r="I66" s="41"/>
      <c r="J66" s="42"/>
    </row>
    <row r="67" spans="1:10" ht="33.75" customHeight="1" x14ac:dyDescent="0.25">
      <c r="A67" s="21" t="s">
        <v>31</v>
      </c>
      <c r="B67" s="92" t="s">
        <v>70</v>
      </c>
      <c r="C67" s="92"/>
      <c r="D67" s="92"/>
      <c r="E67" s="92"/>
      <c r="F67" s="92"/>
      <c r="G67" s="92"/>
      <c r="H67" s="92"/>
      <c r="I67" s="92"/>
      <c r="J67" s="93"/>
    </row>
    <row r="68" spans="1:10" ht="33.75" hidden="1" customHeight="1" x14ac:dyDescent="0.25">
      <c r="A68" s="21" t="s">
        <v>32</v>
      </c>
      <c r="B68" s="92"/>
      <c r="C68" s="92"/>
      <c r="D68" s="92"/>
      <c r="E68" s="92"/>
      <c r="F68" s="92"/>
      <c r="G68" s="92"/>
      <c r="H68" s="92"/>
      <c r="I68" s="92"/>
      <c r="J68" s="93"/>
    </row>
    <row r="69" spans="1:10" ht="33.75" customHeight="1" x14ac:dyDescent="0.25">
      <c r="A69" s="21" t="s">
        <v>33</v>
      </c>
      <c r="B69" s="92" t="s">
        <v>68</v>
      </c>
      <c r="C69" s="92"/>
      <c r="D69" s="92"/>
      <c r="E69" s="92"/>
      <c r="F69" s="92"/>
      <c r="G69" s="92"/>
      <c r="H69" s="92"/>
      <c r="I69" s="92"/>
      <c r="J69" s="93"/>
    </row>
    <row r="70" spans="1:10" ht="33.75" customHeight="1" x14ac:dyDescent="0.25">
      <c r="A70" s="21" t="s">
        <v>34</v>
      </c>
      <c r="B70" s="92" t="s">
        <v>52</v>
      </c>
      <c r="C70" s="92"/>
      <c r="D70" s="92"/>
      <c r="E70" s="92"/>
      <c r="F70" s="92"/>
      <c r="G70" s="92"/>
      <c r="H70" s="92"/>
      <c r="I70" s="92"/>
      <c r="J70" s="93"/>
    </row>
    <row r="71" spans="1:10" ht="33.75" customHeight="1" x14ac:dyDescent="0.25">
      <c r="A71" s="21" t="s">
        <v>31</v>
      </c>
      <c r="B71" s="92" t="s">
        <v>71</v>
      </c>
      <c r="C71" s="92"/>
      <c r="D71" s="92"/>
      <c r="E71" s="92"/>
      <c r="F71" s="92"/>
      <c r="G71" s="92"/>
      <c r="H71" s="92"/>
      <c r="I71" s="92"/>
      <c r="J71" s="93"/>
    </row>
    <row r="72" spans="1:10" ht="33.75" hidden="1" customHeight="1" x14ac:dyDescent="0.25">
      <c r="A72" s="21" t="s">
        <v>32</v>
      </c>
      <c r="B72" s="92"/>
      <c r="C72" s="92"/>
      <c r="D72" s="92"/>
      <c r="E72" s="92"/>
      <c r="F72" s="92"/>
      <c r="G72" s="92"/>
      <c r="H72" s="92"/>
      <c r="I72" s="92"/>
      <c r="J72" s="93"/>
    </row>
    <row r="73" spans="1:10" ht="33.75" customHeight="1" x14ac:dyDescent="0.25">
      <c r="A73" s="21" t="s">
        <v>33</v>
      </c>
      <c r="B73" s="92" t="s">
        <v>68</v>
      </c>
      <c r="C73" s="92"/>
      <c r="D73" s="92"/>
      <c r="E73" s="92"/>
      <c r="F73" s="92"/>
      <c r="G73" s="92"/>
      <c r="H73" s="92"/>
      <c r="I73" s="92"/>
      <c r="J73" s="93"/>
    </row>
    <row r="74" spans="1:10" ht="33.75" customHeight="1" x14ac:dyDescent="0.25">
      <c r="A74" s="21" t="s">
        <v>34</v>
      </c>
      <c r="B74" s="92" t="s">
        <v>52</v>
      </c>
      <c r="C74" s="92"/>
      <c r="D74" s="92"/>
      <c r="E74" s="92"/>
      <c r="F74" s="92"/>
      <c r="G74" s="92"/>
      <c r="H74" s="92"/>
      <c r="I74" s="92"/>
      <c r="J74" s="93"/>
    </row>
    <row r="75" spans="1:10" ht="33.75" customHeight="1" x14ac:dyDescent="0.25">
      <c r="A75" s="21" t="s">
        <v>31</v>
      </c>
      <c r="B75" s="92" t="s">
        <v>72</v>
      </c>
      <c r="C75" s="92"/>
      <c r="D75" s="92"/>
      <c r="E75" s="92"/>
      <c r="F75" s="92"/>
      <c r="G75" s="92"/>
      <c r="H75" s="92"/>
      <c r="I75" s="92"/>
      <c r="J75" s="93"/>
    </row>
    <row r="76" spans="1:10" ht="33.75" hidden="1" customHeight="1" x14ac:dyDescent="0.25">
      <c r="A76" s="21" t="s">
        <v>32</v>
      </c>
      <c r="B76" s="92"/>
      <c r="C76" s="92"/>
      <c r="D76" s="92"/>
      <c r="E76" s="92"/>
      <c r="F76" s="92"/>
      <c r="G76" s="92"/>
      <c r="H76" s="92"/>
      <c r="I76" s="92"/>
      <c r="J76" s="93"/>
    </row>
    <row r="77" spans="1:10" ht="33.75" customHeight="1" x14ac:dyDescent="0.25">
      <c r="A77" s="21" t="s">
        <v>33</v>
      </c>
      <c r="B77" s="92" t="s">
        <v>68</v>
      </c>
      <c r="C77" s="92"/>
      <c r="D77" s="92"/>
      <c r="E77" s="92"/>
      <c r="F77" s="92"/>
      <c r="G77" s="92"/>
      <c r="H77" s="92"/>
      <c r="I77" s="92"/>
      <c r="J77" s="93"/>
    </row>
    <row r="78" spans="1:10" ht="33.75" customHeight="1" x14ac:dyDescent="0.25">
      <c r="A78" s="21" t="s">
        <v>34</v>
      </c>
      <c r="B78" s="92" t="s">
        <v>52</v>
      </c>
      <c r="C78" s="92"/>
      <c r="D78" s="92"/>
      <c r="E78" s="92"/>
      <c r="F78" s="92"/>
      <c r="G78" s="92"/>
      <c r="H78" s="92"/>
      <c r="I78" s="92"/>
      <c r="J78" s="93"/>
    </row>
    <row r="79" spans="1:10" ht="33.75" customHeight="1" x14ac:dyDescent="0.25">
      <c r="A79" s="21" t="s">
        <v>31</v>
      </c>
      <c r="B79" s="92" t="s">
        <v>73</v>
      </c>
      <c r="C79" s="92"/>
      <c r="D79" s="92"/>
      <c r="E79" s="92"/>
      <c r="F79" s="92"/>
      <c r="G79" s="92"/>
      <c r="H79" s="92"/>
      <c r="I79" s="92"/>
      <c r="J79" s="93"/>
    </row>
    <row r="80" spans="1:10" ht="33.75" hidden="1" customHeight="1" x14ac:dyDescent="0.25">
      <c r="A80" s="21" t="s">
        <v>32</v>
      </c>
      <c r="B80" s="92"/>
      <c r="C80" s="92"/>
      <c r="D80" s="92"/>
      <c r="E80" s="92"/>
      <c r="F80" s="92"/>
      <c r="G80" s="92"/>
      <c r="H80" s="92"/>
      <c r="I80" s="92"/>
      <c r="J80" s="93"/>
    </row>
    <row r="81" spans="1:10" ht="33.75" customHeight="1" x14ac:dyDescent="0.25">
      <c r="A81" s="21" t="s">
        <v>33</v>
      </c>
      <c r="B81" s="92" t="s">
        <v>68</v>
      </c>
      <c r="C81" s="92"/>
      <c r="D81" s="92"/>
      <c r="E81" s="92"/>
      <c r="F81" s="92"/>
      <c r="G81" s="92"/>
      <c r="H81" s="92"/>
      <c r="I81" s="92"/>
      <c r="J81" s="93"/>
    </row>
    <row r="82" spans="1:10" ht="33.75" customHeight="1" x14ac:dyDescent="0.25">
      <c r="A82" s="21" t="s">
        <v>34</v>
      </c>
      <c r="B82" s="92" t="s">
        <v>52</v>
      </c>
      <c r="C82" s="92"/>
      <c r="D82" s="92"/>
      <c r="E82" s="92"/>
      <c r="F82" s="92"/>
      <c r="G82" s="92"/>
      <c r="H82" s="92"/>
      <c r="I82" s="92"/>
      <c r="J82" s="93"/>
    </row>
    <row r="83" spans="1:10" ht="33.75" customHeight="1" x14ac:dyDescent="0.25">
      <c r="A83" s="29" t="s">
        <v>14</v>
      </c>
      <c r="B83" s="30"/>
      <c r="C83" s="30"/>
      <c r="D83" s="30"/>
      <c r="E83" s="30"/>
      <c r="F83" s="30"/>
      <c r="G83" s="30"/>
      <c r="H83" s="30"/>
      <c r="I83" s="30"/>
      <c r="J83" s="31"/>
    </row>
    <row r="84" spans="1:10" ht="33.75" customHeight="1" x14ac:dyDescent="0.25">
      <c r="A84" s="6" t="s">
        <v>15</v>
      </c>
      <c r="B84" s="92" t="s">
        <v>75</v>
      </c>
      <c r="C84" s="92"/>
      <c r="D84" s="92"/>
      <c r="E84" s="92"/>
      <c r="F84" s="92"/>
      <c r="G84" s="92"/>
      <c r="H84" s="92"/>
      <c r="I84" s="92"/>
      <c r="J84" s="93"/>
    </row>
    <row r="85" spans="1:10" ht="56.25" customHeight="1" x14ac:dyDescent="0.25">
      <c r="A85" s="10" t="s">
        <v>16</v>
      </c>
      <c r="B85" s="99" t="s">
        <v>92</v>
      </c>
      <c r="C85" s="99"/>
      <c r="D85" s="99"/>
      <c r="E85" s="99"/>
      <c r="F85" s="99"/>
      <c r="G85" s="99"/>
      <c r="H85" s="99"/>
      <c r="I85" s="99"/>
      <c r="J85" s="100"/>
    </row>
    <row r="86" spans="1:10" ht="54" customHeight="1" x14ac:dyDescent="0.25">
      <c r="A86" s="10" t="s">
        <v>17</v>
      </c>
      <c r="B86" s="99" t="s">
        <v>93</v>
      </c>
      <c r="C86" s="99"/>
      <c r="D86" s="99"/>
      <c r="E86" s="99"/>
      <c r="F86" s="99"/>
      <c r="G86" s="99"/>
      <c r="H86" s="99"/>
      <c r="I86" s="99"/>
      <c r="J86" s="100"/>
    </row>
    <row r="87" spans="1:10" ht="60.75" customHeight="1" x14ac:dyDescent="0.25">
      <c r="A87" s="10" t="s">
        <v>39</v>
      </c>
      <c r="B87" s="101" t="s">
        <v>94</v>
      </c>
      <c r="C87" s="101"/>
      <c r="D87" s="101"/>
      <c r="E87" s="101"/>
      <c r="F87" s="101"/>
      <c r="G87" s="101"/>
      <c r="H87" s="101"/>
      <c r="I87" s="101"/>
      <c r="J87" s="102"/>
    </row>
    <row r="88" spans="1:10" ht="33.75" customHeight="1" x14ac:dyDescent="0.25">
      <c r="A88" s="29" t="s">
        <v>18</v>
      </c>
      <c r="B88" s="30"/>
      <c r="C88" s="30"/>
      <c r="D88" s="30"/>
      <c r="E88" s="30"/>
      <c r="F88" s="30"/>
      <c r="G88" s="30"/>
      <c r="H88" s="30"/>
      <c r="I88" s="30"/>
      <c r="J88" s="31"/>
    </row>
    <row r="89" spans="1:10" ht="33.75" customHeight="1" x14ac:dyDescent="0.25">
      <c r="A89" s="40" t="s">
        <v>19</v>
      </c>
      <c r="B89" s="41"/>
      <c r="C89" s="41"/>
      <c r="D89" s="41"/>
      <c r="E89" s="41"/>
      <c r="F89" s="41"/>
      <c r="G89" s="41"/>
      <c r="H89" s="41"/>
      <c r="I89" s="41"/>
      <c r="J89" s="42"/>
    </row>
    <row r="90" spans="1:10" ht="33.75" customHeight="1" x14ac:dyDescent="0.25">
      <c r="A90" s="43" t="s">
        <v>20</v>
      </c>
      <c r="B90" s="44"/>
      <c r="C90" s="45" t="s">
        <v>21</v>
      </c>
      <c r="D90" s="47"/>
      <c r="E90" s="47"/>
      <c r="F90" s="47" t="s">
        <v>22</v>
      </c>
      <c r="G90" s="47"/>
      <c r="H90" s="44"/>
      <c r="I90" s="45" t="s">
        <v>23</v>
      </c>
      <c r="J90" s="46"/>
    </row>
    <row r="91" spans="1:10" ht="33.75" customHeight="1" x14ac:dyDescent="0.25">
      <c r="A91" s="48">
        <v>428507660.58999997</v>
      </c>
      <c r="B91" s="49"/>
      <c r="C91" s="55"/>
      <c r="D91" s="56"/>
      <c r="E91" s="57"/>
      <c r="F91" s="55"/>
      <c r="G91" s="56"/>
      <c r="H91" s="57"/>
      <c r="I91" s="50">
        <f>+IF(F91&gt;0,F91/C91,0)</f>
        <v>0</v>
      </c>
      <c r="J91" s="51"/>
    </row>
    <row r="92" spans="1:10" ht="33.75" customHeight="1" x14ac:dyDescent="0.25">
      <c r="A92" s="40" t="s">
        <v>24</v>
      </c>
      <c r="B92" s="41"/>
      <c r="C92" s="41"/>
      <c r="D92" s="41"/>
      <c r="E92" s="41"/>
      <c r="F92" s="41"/>
      <c r="G92" s="41"/>
      <c r="H92" s="41"/>
      <c r="I92" s="41"/>
      <c r="J92" s="42"/>
    </row>
    <row r="93" spans="1:10" ht="33.75" customHeight="1" x14ac:dyDescent="0.25">
      <c r="A93" s="7"/>
      <c r="B93"/>
      <c r="C93" s="52" t="s">
        <v>25</v>
      </c>
      <c r="D93" s="53"/>
      <c r="E93" s="52" t="s">
        <v>45</v>
      </c>
      <c r="F93" s="53"/>
      <c r="G93" s="52" t="s">
        <v>40</v>
      </c>
      <c r="H93" s="52"/>
      <c r="I93" s="52" t="s">
        <v>26</v>
      </c>
      <c r="J93" s="54"/>
    </row>
    <row r="94" spans="1:10" ht="33.75" customHeight="1" x14ac:dyDescent="0.25">
      <c r="A94" s="11" t="s">
        <v>27</v>
      </c>
      <c r="B94" s="12" t="s">
        <v>28</v>
      </c>
      <c r="C94" s="12" t="s">
        <v>41</v>
      </c>
      <c r="D94" s="12" t="s">
        <v>42</v>
      </c>
      <c r="E94" s="12" t="s">
        <v>46</v>
      </c>
      <c r="F94" s="12" t="s">
        <v>47</v>
      </c>
      <c r="G94" s="12" t="s">
        <v>48</v>
      </c>
      <c r="H94" s="12" t="s">
        <v>49</v>
      </c>
      <c r="I94" s="12" t="s">
        <v>50</v>
      </c>
      <c r="J94" s="13" t="s">
        <v>51</v>
      </c>
    </row>
    <row r="95" spans="1:10" ht="61.5" customHeight="1" x14ac:dyDescent="0.25">
      <c r="A95" s="14" t="s">
        <v>76</v>
      </c>
      <c r="B95" s="94" t="s">
        <v>79</v>
      </c>
      <c r="C95" s="16">
        <v>1200</v>
      </c>
      <c r="D95" s="17">
        <v>426573850</v>
      </c>
      <c r="E95" s="16">
        <v>1200</v>
      </c>
      <c r="F95" s="17">
        <v>426573850</v>
      </c>
      <c r="G95" s="82"/>
      <c r="H95" s="82"/>
      <c r="I95" s="82">
        <f>IF(G95&gt;0,G95/C95,0)</f>
        <v>0</v>
      </c>
      <c r="J95" s="83">
        <f>IF(H95&gt;0,H95/D95,0)</f>
        <v>0</v>
      </c>
    </row>
    <row r="96" spans="1:10" ht="49.5" customHeight="1" x14ac:dyDescent="0.25">
      <c r="A96" s="95" t="s">
        <v>77</v>
      </c>
      <c r="B96" s="96"/>
      <c r="C96" s="16">
        <v>6500</v>
      </c>
      <c r="D96" s="17">
        <v>5600000</v>
      </c>
      <c r="E96" s="16">
        <v>6500</v>
      </c>
      <c r="F96" s="17">
        <v>5600000</v>
      </c>
      <c r="G96" s="82"/>
      <c r="H96" s="82"/>
      <c r="I96" s="82">
        <f>IF(G96&gt;0,G96/C96,0)</f>
        <v>0</v>
      </c>
      <c r="J96" s="83">
        <f>IF(H96&gt;0,H96/D96,0)</f>
        <v>0</v>
      </c>
    </row>
    <row r="97" spans="1:10" ht="64.5" customHeight="1" x14ac:dyDescent="0.25">
      <c r="A97" s="14" t="s">
        <v>78</v>
      </c>
      <c r="B97" s="15"/>
      <c r="C97" s="16">
        <v>400</v>
      </c>
      <c r="D97" s="17">
        <v>4300000</v>
      </c>
      <c r="E97" s="97">
        <v>400</v>
      </c>
      <c r="F97" s="16">
        <v>4300000</v>
      </c>
      <c r="G97" s="18"/>
      <c r="H97" s="17"/>
      <c r="I97" s="19">
        <f>IF(G97&gt;0,G97/C97,0)</f>
        <v>0</v>
      </c>
      <c r="J97" s="20">
        <f>IF(H97&gt;0,H97/D97,0)</f>
        <v>0</v>
      </c>
    </row>
    <row r="98" spans="1:10" ht="33.75" customHeight="1" x14ac:dyDescent="0.25">
      <c r="A98" s="29" t="s">
        <v>29</v>
      </c>
      <c r="B98" s="30"/>
      <c r="C98" s="30"/>
      <c r="D98" s="30"/>
      <c r="E98" s="30"/>
      <c r="F98" s="30"/>
      <c r="G98" s="30"/>
      <c r="H98" s="30"/>
      <c r="I98" s="30"/>
      <c r="J98" s="31"/>
    </row>
    <row r="99" spans="1:10" ht="33.75" customHeight="1" x14ac:dyDescent="0.25">
      <c r="A99" s="40" t="s">
        <v>30</v>
      </c>
      <c r="B99" s="41"/>
      <c r="C99" s="41"/>
      <c r="D99" s="41"/>
      <c r="E99" s="41"/>
      <c r="F99" s="41"/>
      <c r="G99" s="41"/>
      <c r="H99" s="41"/>
      <c r="I99" s="41"/>
      <c r="J99" s="42"/>
    </row>
    <row r="100" spans="1:10" ht="33.75" customHeight="1" x14ac:dyDescent="0.25">
      <c r="A100" s="21" t="s">
        <v>31</v>
      </c>
      <c r="B100" s="92" t="s">
        <v>81</v>
      </c>
      <c r="C100" s="92"/>
      <c r="D100" s="92"/>
      <c r="E100" s="92"/>
      <c r="F100" s="92"/>
      <c r="G100" s="92"/>
      <c r="H100" s="92"/>
      <c r="I100" s="92"/>
      <c r="J100" s="93"/>
    </row>
    <row r="101" spans="1:10" ht="33.75" hidden="1" customHeight="1" x14ac:dyDescent="0.25">
      <c r="A101" s="21" t="s">
        <v>32</v>
      </c>
      <c r="B101" s="92"/>
      <c r="C101" s="92"/>
      <c r="D101" s="92"/>
      <c r="E101" s="92"/>
      <c r="F101" s="92"/>
      <c r="G101" s="92"/>
      <c r="H101" s="92"/>
      <c r="I101" s="92"/>
      <c r="J101" s="93"/>
    </row>
    <row r="102" spans="1:10" ht="33.75" customHeight="1" x14ac:dyDescent="0.25">
      <c r="A102" s="21" t="s">
        <v>33</v>
      </c>
      <c r="B102" s="92" t="s">
        <v>68</v>
      </c>
      <c r="C102" s="92"/>
      <c r="D102" s="92"/>
      <c r="E102" s="92"/>
      <c r="F102" s="92"/>
      <c r="G102" s="92"/>
      <c r="H102" s="92"/>
      <c r="I102" s="92"/>
      <c r="J102" s="93"/>
    </row>
    <row r="103" spans="1:10" ht="33.75" customHeight="1" x14ac:dyDescent="0.25">
      <c r="A103" s="21" t="s">
        <v>34</v>
      </c>
      <c r="B103" s="92" t="s">
        <v>52</v>
      </c>
      <c r="C103" s="92"/>
      <c r="D103" s="92"/>
      <c r="E103" s="92"/>
      <c r="F103" s="92"/>
      <c r="G103" s="92"/>
      <c r="H103" s="92"/>
      <c r="I103" s="92"/>
      <c r="J103" s="93"/>
    </row>
    <row r="104" spans="1:10" ht="33.75" customHeight="1" x14ac:dyDescent="0.25">
      <c r="A104" s="21" t="s">
        <v>31</v>
      </c>
      <c r="B104" s="92" t="s">
        <v>82</v>
      </c>
      <c r="C104" s="92"/>
      <c r="D104" s="92"/>
      <c r="E104" s="92"/>
      <c r="F104" s="92"/>
      <c r="G104" s="92"/>
      <c r="H104" s="92"/>
      <c r="I104" s="92"/>
      <c r="J104" s="93"/>
    </row>
    <row r="105" spans="1:10" ht="33.75" hidden="1" customHeight="1" x14ac:dyDescent="0.25">
      <c r="A105" s="21" t="s">
        <v>32</v>
      </c>
      <c r="B105" s="92"/>
      <c r="C105" s="92"/>
      <c r="D105" s="92"/>
      <c r="E105" s="92"/>
      <c r="F105" s="92"/>
      <c r="G105" s="92"/>
      <c r="H105" s="92"/>
      <c r="I105" s="92"/>
      <c r="J105" s="93"/>
    </row>
    <row r="106" spans="1:10" ht="33.75" customHeight="1" x14ac:dyDescent="0.25">
      <c r="A106" s="21" t="s">
        <v>33</v>
      </c>
      <c r="B106" s="92" t="s">
        <v>68</v>
      </c>
      <c r="C106" s="92"/>
      <c r="D106" s="92"/>
      <c r="E106" s="92"/>
      <c r="F106" s="92"/>
      <c r="G106" s="92"/>
      <c r="H106" s="92"/>
      <c r="I106" s="92"/>
      <c r="J106" s="93"/>
    </row>
    <row r="107" spans="1:10" ht="33.75" customHeight="1" x14ac:dyDescent="0.25">
      <c r="A107" s="21" t="s">
        <v>34</v>
      </c>
      <c r="B107" s="92" t="s">
        <v>52</v>
      </c>
      <c r="C107" s="92"/>
      <c r="D107" s="92"/>
      <c r="E107" s="92"/>
      <c r="F107" s="92"/>
      <c r="G107" s="92"/>
      <c r="H107" s="92"/>
      <c r="I107" s="92"/>
      <c r="J107" s="93"/>
    </row>
    <row r="108" spans="1:10" ht="33.75" customHeight="1" x14ac:dyDescent="0.25">
      <c r="A108" s="21" t="s">
        <v>31</v>
      </c>
      <c r="B108" s="92" t="s">
        <v>80</v>
      </c>
      <c r="C108" s="92"/>
      <c r="D108" s="92"/>
      <c r="E108" s="92"/>
      <c r="F108" s="92"/>
      <c r="G108" s="92"/>
      <c r="H108" s="92"/>
      <c r="I108" s="92"/>
      <c r="J108" s="93"/>
    </row>
    <row r="109" spans="1:10" ht="33.75" hidden="1" customHeight="1" x14ac:dyDescent="0.25">
      <c r="A109" s="21" t="s">
        <v>32</v>
      </c>
      <c r="B109" s="92"/>
      <c r="C109" s="92"/>
      <c r="D109" s="92"/>
      <c r="E109" s="92"/>
      <c r="F109" s="92"/>
      <c r="G109" s="92"/>
      <c r="H109" s="92"/>
      <c r="I109" s="92"/>
      <c r="J109" s="93"/>
    </row>
    <row r="110" spans="1:10" ht="33.75" customHeight="1" x14ac:dyDescent="0.25">
      <c r="A110" s="21" t="s">
        <v>33</v>
      </c>
      <c r="B110" s="92" t="s">
        <v>68</v>
      </c>
      <c r="C110" s="92"/>
      <c r="D110" s="92"/>
      <c r="E110" s="92"/>
      <c r="F110" s="92"/>
      <c r="G110" s="92"/>
      <c r="H110" s="92"/>
      <c r="I110" s="92"/>
      <c r="J110" s="93"/>
    </row>
    <row r="111" spans="1:10" ht="33.75" customHeight="1" x14ac:dyDescent="0.25">
      <c r="A111" s="21" t="s">
        <v>34</v>
      </c>
      <c r="B111" s="92" t="s">
        <v>52</v>
      </c>
      <c r="C111" s="92"/>
      <c r="D111" s="92"/>
      <c r="E111" s="92"/>
      <c r="F111" s="92"/>
      <c r="G111" s="92"/>
      <c r="H111" s="92"/>
      <c r="I111" s="92"/>
      <c r="J111" s="93"/>
    </row>
    <row r="112" spans="1:10" ht="33.75" customHeight="1" x14ac:dyDescent="0.25">
      <c r="A112" s="29" t="s">
        <v>35</v>
      </c>
      <c r="B112" s="85"/>
      <c r="C112" s="85"/>
      <c r="D112" s="85"/>
      <c r="E112" s="85"/>
      <c r="F112" s="85"/>
      <c r="G112" s="85"/>
      <c r="H112" s="85"/>
      <c r="I112" s="85"/>
      <c r="J112" s="31"/>
    </row>
    <row r="113" spans="1:11" ht="33.75" customHeight="1" x14ac:dyDescent="0.25">
      <c r="A113" s="32" t="s">
        <v>36</v>
      </c>
      <c r="B113" s="84"/>
      <c r="C113" s="84"/>
      <c r="D113" s="84"/>
      <c r="E113" s="84"/>
      <c r="F113" s="84"/>
      <c r="G113" s="84"/>
      <c r="H113" s="84"/>
      <c r="I113" s="84"/>
      <c r="J113" s="33"/>
    </row>
    <row r="114" spans="1:11" ht="33.75" customHeight="1" x14ac:dyDescent="0.25">
      <c r="A114" s="34" t="s">
        <v>43</v>
      </c>
      <c r="B114" s="35"/>
      <c r="C114" s="35"/>
      <c r="D114" s="35"/>
      <c r="E114" s="35"/>
      <c r="F114" s="35"/>
      <c r="G114" s="35"/>
      <c r="H114" s="35"/>
      <c r="I114" s="35"/>
      <c r="J114" s="36"/>
    </row>
    <row r="115" spans="1:11" ht="15" customHeight="1" x14ac:dyDescent="0.25">
      <c r="A115" s="29" t="s">
        <v>35</v>
      </c>
      <c r="B115" s="85"/>
      <c r="C115" s="85"/>
      <c r="D115" s="85"/>
      <c r="E115" s="85"/>
      <c r="F115" s="85"/>
      <c r="G115" s="85"/>
      <c r="H115" s="85"/>
      <c r="I115" s="85"/>
      <c r="J115" s="31"/>
    </row>
    <row r="116" spans="1:11" ht="15.75" customHeight="1" x14ac:dyDescent="0.25">
      <c r="A116" s="32" t="s">
        <v>36</v>
      </c>
      <c r="B116" s="84"/>
      <c r="C116" s="84"/>
      <c r="D116" s="84"/>
      <c r="E116" s="84"/>
      <c r="F116" s="84"/>
      <c r="G116" s="84"/>
      <c r="H116" s="84"/>
      <c r="I116" s="84"/>
      <c r="J116" s="33"/>
      <c r="K116" s="1"/>
    </row>
    <row r="117" spans="1:11" ht="27.75" customHeight="1" x14ac:dyDescent="0.25">
      <c r="A117" s="34" t="s">
        <v>43</v>
      </c>
      <c r="B117" s="35"/>
      <c r="C117" s="35"/>
      <c r="D117" s="35"/>
      <c r="E117" s="35"/>
      <c r="F117" s="35"/>
      <c r="G117" s="35"/>
      <c r="H117" s="35"/>
      <c r="I117" s="35"/>
      <c r="J117" s="36"/>
    </row>
    <row r="118" spans="1:11" ht="30.75" customHeight="1" x14ac:dyDescent="0.25">
      <c r="A118" s="37" t="s">
        <v>44</v>
      </c>
      <c r="B118" s="37"/>
      <c r="C118" s="37"/>
      <c r="D118" s="37"/>
      <c r="E118" s="37"/>
      <c r="F118" s="37"/>
      <c r="G118" s="37"/>
      <c r="H118" s="37"/>
      <c r="I118" s="37"/>
      <c r="J118" s="37"/>
    </row>
    <row r="119" spans="1:11" x14ac:dyDescent="0.25">
      <c r="A119" s="90" t="s">
        <v>83</v>
      </c>
      <c r="B119" s="91"/>
      <c r="G119" s="88"/>
      <c r="H119" s="88"/>
      <c r="I119" s="88"/>
      <c r="J119" s="88"/>
    </row>
    <row r="120" spans="1:11" x14ac:dyDescent="0.25">
      <c r="A120" s="90" t="s">
        <v>84</v>
      </c>
      <c r="B120" s="91"/>
      <c r="G120" s="88"/>
      <c r="H120" s="88"/>
      <c r="I120" s="88"/>
      <c r="J120" s="88"/>
    </row>
    <row r="121" spans="1:11" x14ac:dyDescent="0.25">
      <c r="A121" s="90" t="s">
        <v>85</v>
      </c>
      <c r="B121" s="91"/>
      <c r="G121" s="89"/>
      <c r="H121" s="89"/>
      <c r="I121" s="89"/>
      <c r="J121" s="89"/>
    </row>
    <row r="122" spans="1:11" x14ac:dyDescent="0.25">
      <c r="G122" s="89"/>
      <c r="H122" s="89"/>
      <c r="I122" s="89"/>
      <c r="J122" s="89"/>
    </row>
  </sheetData>
  <mergeCells count="136">
    <mergeCell ref="B110:J110"/>
    <mergeCell ref="B111:J111"/>
    <mergeCell ref="A112:J112"/>
    <mergeCell ref="A113:J113"/>
    <mergeCell ref="A114:J114"/>
    <mergeCell ref="B105:J105"/>
    <mergeCell ref="B106:J106"/>
    <mergeCell ref="B107:J107"/>
    <mergeCell ref="B108:J108"/>
    <mergeCell ref="B109:J109"/>
    <mergeCell ref="B100:J100"/>
    <mergeCell ref="B101:J101"/>
    <mergeCell ref="B102:J102"/>
    <mergeCell ref="B103:J103"/>
    <mergeCell ref="B104:J104"/>
    <mergeCell ref="B78:J78"/>
    <mergeCell ref="B79:J79"/>
    <mergeCell ref="B80:J80"/>
    <mergeCell ref="B81:J81"/>
    <mergeCell ref="B82:J82"/>
    <mergeCell ref="A83:J83"/>
    <mergeCell ref="B84:J84"/>
    <mergeCell ref="B85:J85"/>
    <mergeCell ref="B87:J87"/>
    <mergeCell ref="A88:J88"/>
    <mergeCell ref="A89:J89"/>
    <mergeCell ref="A90:B90"/>
    <mergeCell ref="C90:E90"/>
    <mergeCell ref="F90:H90"/>
    <mergeCell ref="I90:J90"/>
    <mergeCell ref="B76:J76"/>
    <mergeCell ref="B77:J77"/>
    <mergeCell ref="B86:J86"/>
    <mergeCell ref="A91:B91"/>
    <mergeCell ref="C91:E91"/>
    <mergeCell ref="F91:H91"/>
    <mergeCell ref="I91:J91"/>
    <mergeCell ref="A92:J92"/>
    <mergeCell ref="C93:D93"/>
    <mergeCell ref="E93:F93"/>
    <mergeCell ref="G93:H93"/>
    <mergeCell ref="I93:J93"/>
    <mergeCell ref="A98:J98"/>
    <mergeCell ref="A99:J99"/>
    <mergeCell ref="B73:J73"/>
    <mergeCell ref="B74:J74"/>
    <mergeCell ref="B75:J75"/>
    <mergeCell ref="A46:J46"/>
    <mergeCell ref="A47:J47"/>
    <mergeCell ref="A48:J48"/>
    <mergeCell ref="A49:J49"/>
    <mergeCell ref="B51:J51"/>
    <mergeCell ref="B52:J52"/>
    <mergeCell ref="B53:J53"/>
    <mergeCell ref="A54:J54"/>
    <mergeCell ref="A56:B56"/>
    <mergeCell ref="C56:E56"/>
    <mergeCell ref="F56:H56"/>
    <mergeCell ref="A57:B57"/>
    <mergeCell ref="C57:E57"/>
    <mergeCell ref="B68:J68"/>
    <mergeCell ref="B69:J69"/>
    <mergeCell ref="B70:J70"/>
    <mergeCell ref="B71:J71"/>
    <mergeCell ref="B72:J72"/>
    <mergeCell ref="B67:J67"/>
    <mergeCell ref="A65:J65"/>
    <mergeCell ref="A66:J66"/>
    <mergeCell ref="I56:J56"/>
    <mergeCell ref="F57:H57"/>
    <mergeCell ref="I57:J57"/>
    <mergeCell ref="A58:J58"/>
    <mergeCell ref="C59:D59"/>
    <mergeCell ref="E59:F59"/>
    <mergeCell ref="G59:H59"/>
    <mergeCell ref="I59:J59"/>
    <mergeCell ref="A55:J55"/>
    <mergeCell ref="B50:J50"/>
    <mergeCell ref="B45:J45"/>
    <mergeCell ref="B40:J40"/>
    <mergeCell ref="B41:J41"/>
    <mergeCell ref="B42:J42"/>
    <mergeCell ref="B43:J43"/>
    <mergeCell ref="B44:J44"/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B37:J37"/>
    <mergeCell ref="B38:J38"/>
    <mergeCell ref="B39:J39"/>
    <mergeCell ref="A22:J22"/>
    <mergeCell ref="A23:J23"/>
    <mergeCell ref="A24:B24"/>
    <mergeCell ref="I24:J24"/>
    <mergeCell ref="C24:E24"/>
    <mergeCell ref="F24:H24"/>
    <mergeCell ref="C15:J15"/>
    <mergeCell ref="G119:J119"/>
    <mergeCell ref="G120:J120"/>
    <mergeCell ref="A115:J115"/>
    <mergeCell ref="A116:J116"/>
    <mergeCell ref="A117:J117"/>
    <mergeCell ref="A118:J118"/>
    <mergeCell ref="C16:J16"/>
    <mergeCell ref="A17:J17"/>
    <mergeCell ref="B18:J18"/>
    <mergeCell ref="B19:J19"/>
    <mergeCell ref="B20:J20"/>
    <mergeCell ref="B21:J21"/>
    <mergeCell ref="A32:J32"/>
    <mergeCell ref="A33:J33"/>
  </mergeCells>
  <phoneticPr fontId="22" type="noConversion"/>
  <dataValidations count="16">
    <dataValidation allowBlank="1" showInputMessage="1" showErrorMessage="1" prompt="Monto ejecutado en el trimestre" sqref="H28:H31 H60:H64 H94:H97"/>
    <dataValidation allowBlank="1" showInputMessage="1" showErrorMessage="1" prompt="Meta alcanzada en el trimestre" sqref="G28:G31 G60:G64 G94:G97"/>
    <dataValidation allowBlank="1" showInputMessage="1" showErrorMessage="1" prompt="Monto presupuestado para el producto" sqref="D28:D31 F28:F31 B119:B121 D60:D64 F60:F64 D94:D97 F94:F96"/>
    <dataValidation allowBlank="1" showInputMessage="1" showErrorMessage="1" prompt="Meta anual del indicador" sqref="C28:C31 E28:E31 C60:C64 E60:E64 C94:C97 F97 E94:E96"/>
    <dataValidation allowBlank="1" showInputMessage="1" showErrorMessage="1" prompt="Nombre del indicador" sqref="B28:B31 B60:B64 B94:B97"/>
    <dataValidation allowBlank="1" showInputMessage="1" showErrorMessage="1" prompt="Nombre de cada producto" sqref="A28 A30:A31 A60 A63:A64 A94 A96:A97"/>
    <dataValidation allowBlank="1" showInputMessage="1" showErrorMessage="1" prompt="¿En qué consiste el programa?" sqref="B51:J51 B19:J19 B85:J85"/>
    <dataValidation allowBlank="1" showInputMessage="1" showErrorMessage="1" prompt="Presupuesto del programa" sqref="A25:C25 F25 A57:C57 F57 A91:C91 F91"/>
    <dataValidation allowBlank="1" showInputMessage="1" showErrorMessage="1" prompt="Oportunidades de mejora identificadas" sqref="A117:J117 A48:J48 A114:J114"/>
    <dataValidation allowBlank="1" showInputMessage="1" showErrorMessage="1" prompt="De existir desvío, explicar razones." sqref="B41:J41 B37:J37 B45:J45 B74:J74 B70:J70 B78:J78 B82:J82 B107:J107 B103:J103 B111:J111"/>
    <dataValidation allowBlank="1" showInputMessage="1" showErrorMessage="1" prompt="1. Describir lo plasmado en el presupuesto_x000a_2. Describir lo alcanzado en términos financieros y de producción " sqref="B36:J36 B40:J40 B44:J44 B69:J69 B73:J73 B77:J77 B81:J81 B102:J102 B106:J106 B110:J110"/>
    <dataValidation allowBlank="1" showInputMessage="1" showErrorMessage="1" prompt="¿En qué consiste el producto? su objetivo" sqref="B35:J35 B39:J39 B43:J43 B68:J68 B72:J72 B76:J76 B80:J80 B101:J101 B105:J105 B109:J109"/>
    <dataValidation allowBlank="1" showInputMessage="1" showErrorMessage="1" prompt="Nombre del producto" sqref="B34:J34 B38:J38 B42:J42 B67:J67 B71:J71 B75:J75 B79:J79 B100:J100 B104:J104 B108:J108"/>
    <dataValidation allowBlank="1" showInputMessage="1" showErrorMessage="1" prompt="¿A quién va dirigido el programa?, ¿qué característica tiene esta población que requiere ser beneficiada?" sqref="B52:J52 B20:J20 B86:J86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0" orientation="portrait" r:id="rId1"/>
  <ignoredErrors>
    <ignoredError sqref="I31:J31" unlockedFormula="1"/>
  </ignoredError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Marcia Morelva Carela Guillen</cp:lastModifiedBy>
  <cp:lastPrinted>2023-01-17T15:37:40Z</cp:lastPrinted>
  <dcterms:created xsi:type="dcterms:W3CDTF">2021-03-22T15:50:10Z</dcterms:created>
  <dcterms:modified xsi:type="dcterms:W3CDTF">2023-01-27T17:08:48Z</dcterms:modified>
</cp:coreProperties>
</file>