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Monitoreo\POA\POA 2023\Seguimiento\Informes 1T\"/>
    </mc:Choice>
  </mc:AlternateContent>
  <workbookProtection workbookAlgorithmName="SHA-512" workbookHashValue="2mSbbrahV+fl59g5k4O1lqumXJ/UfF3PqMwleHNYljTxpqoRwh2a3RPfoX3c1FePB6IqSG2FgJ6l48jNyYphNg==" workbookSaltValue="MXUOBmEp3lT8z3WmIeV9sg==" workbookSpinCount="100000" lockStructure="1"/>
  <bookViews>
    <workbookView xWindow="0" yWindow="0" windowWidth="20490" windowHeight="7050"/>
  </bookViews>
  <sheets>
    <sheet name="1er trimestre 2023" sheetId="1" r:id="rId1"/>
  </sheets>
  <definedNames>
    <definedName name="_xlnm.Print_Area" localSheetId="0">'1er trimestre 2023'!$A$1:$J$156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4" i="1" l="1"/>
  <c r="I134" i="1"/>
  <c r="J133" i="1"/>
  <c r="I133" i="1"/>
  <c r="J132" i="1"/>
  <c r="I132" i="1"/>
  <c r="I128" i="1"/>
  <c r="I58" i="1" l="1"/>
  <c r="I25" i="1"/>
  <c r="I29" i="1" l="1"/>
  <c r="I31" i="1"/>
  <c r="I30" i="1"/>
  <c r="J29" i="1" l="1"/>
  <c r="I62" i="1" l="1"/>
  <c r="I64" i="1"/>
  <c r="I65" i="1"/>
  <c r="I63" i="1"/>
  <c r="J62" i="1"/>
  <c r="J102" i="1"/>
  <c r="I100" i="1"/>
  <c r="I101" i="1"/>
  <c r="I102" i="1"/>
  <c r="J101" i="1"/>
  <c r="J100" i="1"/>
  <c r="J30" i="1"/>
  <c r="J31" i="1"/>
  <c r="J64" i="1" l="1"/>
  <c r="J63" i="1"/>
  <c r="J65" i="1"/>
  <c r="I96" i="1" l="1"/>
</calcChain>
</file>

<file path=xl/sharedStrings.xml><?xml version="1.0" encoding="utf-8"?>
<sst xmlns="http://schemas.openxmlformats.org/spreadsheetml/2006/main" count="285" uniqueCount="133">
  <si>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</si>
  <si>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</si>
  <si>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</si>
  <si>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</si>
  <si>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</si>
  <si>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</si>
  <si>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</si>
  <si>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</si>
  <si>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</si>
  <si>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</si>
  <si>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</si>
  <si>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</si>
  <si>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</si>
  <si>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</si>
  <si>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</si>
  <si>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</si>
  <si>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</si>
  <si>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</si>
  <si>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</si>
  <si>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</si>
  <si>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</si>
  <si>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</si>
  <si>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</si>
  <si>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</si>
  <si>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</si>
  <si>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</si>
  <si>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</si>
  <si>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</si>
  <si>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</si>
  <si>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</si>
  <si>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</si>
  <si>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</si>
  <si>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</si>
  <si>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</si>
  <si>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</si>
  <si>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</si>
  <si>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</si>
  <si>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</si>
  <si>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</si>
  <si>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</si>
  <si>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</si>
  <si>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</si>
  <si>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</si>
  <si>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</si>
  <si>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</si>
  <si>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</si>
  <si>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</si>
  <si>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</si>
  <si>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</si>
  <si>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</si>
  <si>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</si>
  <si>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5151- Consejo Nacional para la Niñez y la Adolescencia</t>
  </si>
  <si>
    <t>01- Consejo Nacional para la Niñez y la Adolescencia</t>
  </si>
  <si>
    <t>0001- Consejo Nacional para la Niñez y la Adolescencia</t>
  </si>
  <si>
    <t>Garantizar los derechos fundamentales de los niños, niñas y adolescentes en la República Dominicana, mediante la efectividad rectoría de las políticas en materia de niñez y adolescencia.</t>
  </si>
  <si>
    <t>Que todos los niños, niñas y adolescentes en la República Dominicana vivan en familias y comunidades que respeten, protejan y garanticen sus derechos fundamentales.</t>
  </si>
  <si>
    <t>14-Protección de los derechos de niños, niñas y adolescentes</t>
  </si>
  <si>
    <t>El Segundo Eje Estratégico postula la construcción de: “Una sociedad con igualdad de derechos y oportunidades, en la que toda la población tiene garantizada educación, salud, vivienda digna y servicios básicos de calidad, y que promueve la reducción progresiva de la pobreza y la desigualdad social y territorial</t>
  </si>
  <si>
    <t>2.3.4</t>
  </si>
  <si>
    <t>Proteger a los niños, niñas, adolescentes y jóvenes desde la primera infancia para propiciar su desarrollo integral e inclusión social.</t>
  </si>
  <si>
    <t>Proteger a los niños, niñas y adolescentes y jóvenes desde la primera infancia para propiciar su desarrollo integral e inclusión social, mediante acciones que desarrolla el CONANI, con base en la ley 136-03, con la finalidad de normar, controlar y vigilar las actividades que realizan  las ONG, OG y sociedad civil en el ámbito de la protección, atención y restitución de derechos de los NNA, certificando programas a través de un aseguramiento escrito conforme con ciertos requisitos especificados.</t>
  </si>
  <si>
    <t xml:space="preserve"> Este programa consiste en la colocación de un niño, niña o adolescente en una familia permanente (a través de la figura de adopción), como medida de protección según lo refiere la Ley 136-03. Este programa brinda un producto terminado de la Institución su, orientación es hacia lo externo de la misma. </t>
  </si>
  <si>
    <t xml:space="preserve"> Niños, niñas y adolescentes de 0-18 años y las familias adoptantes.</t>
  </si>
  <si>
    <t>Los niños, niñas y adolescentes que se encuentran en todo el territorio nacional.</t>
  </si>
  <si>
    <t>Este programa se refiere al servicio de atención integral que ofrece CONANI, a través de los Hogares de Paso (Servicios de Albergues y Formación Educativa) y al servicio de seguimiento de casos Judiciales de Niños, Niñas y Adolescentes. A través de los equipos multidisciplinarios que se encuentran colocados en los Tribunales especializados de Niños, Niñas y Adolescentes.</t>
  </si>
  <si>
    <t xml:space="preserve">Este programa a través de los Hogares de Paso, contribuye a brindar protección de forma temporal,  a lo niños, niñas o adolescentes, que se encuentren en riesgo físico y psicológico, con la finalidad de insertarlo a su familia de origen, una familia extendida o una  familia permanente a través de una adopción. </t>
  </si>
  <si>
    <t>ASFL, OG y entidades del sector privado que gestionan programas de atención a niños, niñas y adolescentes supervisados por CONANI</t>
  </si>
  <si>
    <t>Niños, niñas y adolescentes atendidos por los diferentes mecanismos de orientación y denuncia para la protección de sus derechos</t>
  </si>
  <si>
    <t>Niños, niñas y adolescentes con atención integral en los hogares de paso</t>
  </si>
  <si>
    <t>Niños, niñas y adolescentes con evaluaciones psicológicas y socio-familiares</t>
  </si>
  <si>
    <t>Niños, niñas y adolescentes en situación de espacio público y/o movilidad y peores formas de trabajo infantil (PFTI) atendidos en programas residenciales y ambulatorios</t>
  </si>
  <si>
    <t>12-Integración de niños, niñas y adolescentes para el derecho de vivir en familia</t>
  </si>
  <si>
    <t xml:space="preserve">15-Atención integral de niños, niñas y adolescentes </t>
  </si>
  <si>
    <t>DESARROLLO  SOCIAL. El Segundo Eje Estratégico postula la construcción de: “Una sociedad con igualdad de derechos y oportunidades, en la que toda la población tiene garantizada educación, salud, vivienda digna y servicios básicos de calidad, y que promueve la reducción progresiva de la pobreza y la desigualdad social y territorial</t>
  </si>
  <si>
    <t>Niños, niñas y adolescentes integrados en una familia por adopción</t>
  </si>
  <si>
    <t>Niños, niñas y adolescentes integrados en una familia mediante programa de acogida</t>
  </si>
  <si>
    <t>Niños, niñas y adolescentes reintegrados en el seno familiar</t>
  </si>
  <si>
    <t xml:space="preserve">Los niños, niñas y adolescentes son acogidos en un Hogar de Paso de CONANI, que se encuentra en situación de  riesgo personal y social, desvinculado con la familia o en situaciones que ponen en peligro su vida y desarrollo; y los NNA en conflicto con la ley penal que se les realiza evaluaciones psicológicas o socio familiares de acuerdo al requerimiento de los tribunales. </t>
  </si>
  <si>
    <t>Se realizaron evaluaciones psicológicas y socio-familiares a niños, niñas y adolescentes, tanto en trabajo social como otros departamentos.</t>
  </si>
  <si>
    <t>I -Información Institucional</t>
  </si>
  <si>
    <t>Reinserción de 43 NNA, al seno familiar por medio de adopción.</t>
  </si>
  <si>
    <t>La meta física se ejecutó con un avance de un 27% en cuanto a la meta planificada para el año, esto asi debido a la cantidad de expendientes que se conocieron para este período.</t>
  </si>
  <si>
    <t>La meta física se ejecutó con un avance de un 25% en cuanto a la meta planificada para el año, se aprobaron mas solicitudes de integración debido a la priorización que tiene la institución en cuanto a la colocación de NNA integrados en familia mediante programa de acogida para el 2023.</t>
  </si>
  <si>
    <t>Colocación de 13 NNA en familias mediante programa de acogida.</t>
  </si>
  <si>
    <t>142 NNA fueron reintegrados al seno familiar.</t>
  </si>
  <si>
    <t>142 niños reintegrados en el seno familiar son el resultado positivo de los trabajos sociales realizados, asi como los casos de corta duracion remitidos por la Direccion General de Migracion y Ministerio Publico.</t>
  </si>
  <si>
    <t>Para la planificación de la meta física del segundo trimestre del 2023 tomar en consideración ejecutar más expediente de niños, niñas y adolescentes.</t>
  </si>
  <si>
    <t>N/A</t>
  </si>
  <si>
    <t xml:space="preserve">Se evaluaron las ASFL, OG,  de modalidad residencial y ambulatorias . Hubo mas evaluaciones dela meta programada para el trimestre, debido a que para este trimestre se tenia aproximadamente  unas 32 supervisiones y se supervisaron 177. </t>
  </si>
  <si>
    <t>Dicho aumento responde a que se estimó una cantidad moderada debido a la disponibilidad presupuestaria del primer trimestre que cada año sufre retrasos, sin embargo para este año estuvo disponible en el mes de febrero.</t>
  </si>
  <si>
    <t>Logramos atender un total de 1200 denuncias con un cumplimineto de un 15% con relcion a la meta fisica establecida.</t>
  </si>
  <si>
    <t>Se obtuvo un total de 1200 denuncias, sobrepasando la meta de 800 denuncias programadas para el trimestre.</t>
  </si>
  <si>
    <t>Municipios cuentan con iniciativas, proyectos y programas dirigidas a la atención y participación de la niñez y la adolescencia.</t>
  </si>
  <si>
    <t xml:space="preserve">Se realizaron 43 diálogos en las diferentes comunidades durante el trimestre. </t>
  </si>
  <si>
    <t>Se ejecuto en un 89.58% lpor encima de a meta física programada para el primer trimestre,  al haber realizado mas diálogos en las comunidades.</t>
  </si>
  <si>
    <t xml:space="preserve">Promoción y difusión para la sencibilización en materia de los derechos de la niñez y la adolescencia dirigido a la sociedad en general. </t>
  </si>
  <si>
    <t>La meta fisica y financiera de este producto no se ha iniciado, por lo tanto no presenta ejecución en este 1er trimestre 2023.</t>
  </si>
  <si>
    <t xml:space="preserve">Se incluira la ejecución fisica y financiera del producto 09 en el 2do trimestre del año 2023 para asi realizar la Promoción y difusión para la sencibilización en materia de los derechos de la niñez y la adolescencia dirigido a la sociedad en general. </t>
  </si>
  <si>
    <t>La meta física trimestral promada era 120 y se realizaron 600, por encima de la meta planificada, lo que represnta un logro para la institución en cuanto a brindar atención integral a niños, niñas y adolescentes en los hogares de paso se refiere.</t>
  </si>
  <si>
    <t xml:space="preserve"> Esta ejecución por encima, se debe a la atención brindada en los hogares de paso a más niños, niñas y adolescentes. Atendimos un total de 600 NNA para el primer trimestre.</t>
  </si>
  <si>
    <t>La meta física era 650 y se ejecutaron 745 debido a que fueron realizadas más evaluaciones a los NNA y adolescentes.</t>
  </si>
  <si>
    <t>La meta fisica  fue 40 y se realizaron 64, esto asi debido a jornadas de trabajo realizadas por las areas.</t>
  </si>
  <si>
    <t>01-Niños, niñas y adolescentes integrados en una familia por adopción</t>
  </si>
  <si>
    <t>02-Niños, niñas y adolescentes integrados en una familia mediante programa de acogida</t>
  </si>
  <si>
    <t>03-Niños, niñas y adolescentes reintegrados en el seno familiar</t>
  </si>
  <si>
    <t>01-ASFL, OG y entidades del sector privado que gestionan programas de atención a niños, niñas y adolescentes supervisados por CONANI</t>
  </si>
  <si>
    <t>02-Niños, niñas y adolescentes atendidos por los diferentes mecanismos de orientación y denuncia para la protección de sus derechos</t>
  </si>
  <si>
    <t>03-Municipios cuentan con iniciativas, proyectos y programas dirigidas a la atención y participación de la niñez y la adolescencia.</t>
  </si>
  <si>
    <t xml:space="preserve">04-Promoción y difusión para la sencibilización en materia de los derechos de la niñez y la adolescencia dirigido a la sociedad en general. </t>
  </si>
  <si>
    <t>01-Niños, niñas y adolescentes con atención integral en los hogares de paso</t>
  </si>
  <si>
    <t>02-Niños, niñas y adolescentes con evaluaciones psicológicas y socio-familiares</t>
  </si>
  <si>
    <t>03-Niños, niñas y adolescentes en situación de espacio público y/o movilidad y peores formas de trabajo infantil (PFTI) atendidos en programas residenciales y ambulatorios</t>
  </si>
  <si>
    <t>En la regulación y supervisión de los servicios  que ofrecen las asociaciones sin fines de lucro y organizaciones gubernamentales; formulación, regulación y seguimiento en la aplicación de políticas y normas; capacitación y apoyo técnico que ofrece CONANI, como órgano rector del Sistema Nacional de Protección a los programas  que desarrollan las organizaciones gubernamentales y no gubernamentales y la habilitación, coordinación y funcionamiento de las oficinas regionales y municipales. Como se puede observar este programa cuenta con cuatro actividades presupuestarias.</t>
  </si>
  <si>
    <t>Colocar a un NNA en una familia permanente, a través de una adopción. La Adopción es una institución jurídica de orden público e interés social que permite crear, mediante sentencia rendida un vinculo de felación entre personas que no lo tienen por naturaleza, dicha medida es de integración.</t>
  </si>
  <si>
    <t>Realizado por:</t>
  </si>
  <si>
    <t xml:space="preserve">Fecha: </t>
  </si>
  <si>
    <t>Continuar el aumento de los NNA y adolescentes con atención integral.</t>
  </si>
  <si>
    <t>45-Reducción de embarazo en adolescentes</t>
  </si>
  <si>
    <r>
      <t xml:space="preserve"> Este programa consiste en la reducción de embarazo en adolescentes, mediante la realizacion de actividades, programas de educación integral en sexualidad  en el contexto comunitario (a través de la de la Unidad Técnica de Gestión), como medida de protección según lo refiere la Ley 136-03. </t>
    </r>
    <r>
      <rPr>
        <i/>
        <sz val="11"/>
        <rFont val="Calibri"/>
        <family val="2"/>
        <scheme val="minor"/>
      </rPr>
      <t xml:space="preserve">Este programa brinda un producto terminado de la Institución, su orientación es hacia lo externo de la misma. </t>
    </r>
  </si>
  <si>
    <t xml:space="preserve">Niñas, niños y adolescentes participando en programas de educación integral en sexualidad en el contexto comunitario. Niñas, niños y adolescentes incorporados a programas y actividades culturales, deportivas, de ocio y esparcimiento para el desarrollo de habilidades sociales y proyectos de vida alternativos. Padres, madres y/o tutores reciben sensibilización, capacitación y acompañamiento en habilidades parentales, crianza positiva y otras intervenciones a través de programas de apoyo sociofamiliar.
</t>
  </si>
  <si>
    <t xml:space="preserve">01-Niñas, niños y adolescentes participando en programas de educación integral en sexualidad en el contexto comunitario. </t>
  </si>
  <si>
    <t>03-Padres, madres y/o tutores reciben sensibilización, capacitación y acompañamiento en habilidades parentales, crianza positiva y otras intervenciones a través de programas de apoyo sociofamiliar.</t>
  </si>
  <si>
    <t xml:space="preserve">02-Niños, niñas y adolescentes incorporados a programas y actividades culturales, deportivas, de ocio y esparcimiento para el desarrollo de habilidades sociales y proyectos de vida alternativos. </t>
  </si>
  <si>
    <t xml:space="preserve">Niñas, niños y adolescentes participando en programas de educación integral en sexualidad en el contexto comunitario. </t>
  </si>
  <si>
    <t>Participación de 621 NNA en programas de educacion integral en sexualidad en el contexto comunitario.</t>
  </si>
  <si>
    <t>La meta fue superada, obteniendo asi un 12% en cuanto a la meta planificada para el año, esto asi debido a la cantidad de jornadas realizadas.</t>
  </si>
  <si>
    <t xml:space="preserve">Niños, niñas y adolescentes incorporados a programas y actividades culturales, deportivas, de ocio y esparcimiento para el desarrollo de habilidades sociales y proyectos de vida alternativos. </t>
  </si>
  <si>
    <t>102 NNA incorporados a programas y actividades culturales, deportivas, de ocio y esparcimiento para el desarrollo de habilidades sociales y proyectos de vida alternativos. .</t>
  </si>
  <si>
    <t>No se cumplio la  meta física, el avance fue de un 2%.  Los procesos formativos en animación sociocultural toman tiempo de planificación, debido a los materiales que son necesarios para impartir dichos talleres. En este primer trimestre 2023, captamos la cantidad de participantes directamente proporcional a la cantidad de materiales disponibles.</t>
  </si>
  <si>
    <t>Padres, madres y/o tutores reciben sensibilización, capacitación y acompañamiento en habilidades parentales, crianza positiva y otras intervenciones a través de programas de apoyo sociofamiliar.</t>
  </si>
  <si>
    <t>533 Padres, madres y/o tutores reciben sensibilización, capacitación y acompañamiento en habilidades parentales, crianza positiva y otras intervenciones a través de programas de apoyo sociofamiliar.</t>
  </si>
  <si>
    <t>Los productos de la PPA - PoR iniciaron un poco rezagados en el tema de la ejecución, debido a que se están terminando la ejecución de los convenios realizado en marco a la PPA.</t>
  </si>
  <si>
    <t>Ejecutar las metas de acuerdo a lo planificado, a fin de cumplir con los propositos fundamentales de los productos.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</si>
</sst>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yy;@"/>
    <numFmt numFmtId="166" formatCode="[$-10409]#,##0;\-#,##0"/>
    <numFmt numFmtId="167" formatCode="[$-10409]#,##0.00;\-#,##0.00"/>
    <numFmt numFmtId="168" formatCode="[$-10409]0.00%"/>
    <numFmt numFmtId="169" formatCode="#,##0.00_ ;\-#,##0.00\ "/>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color rgb="FFFF0000"/>
      <name val="Calibri"/>
      <family val="2"/>
      <scheme val="minor"/>
    </font>
    <font>
      <i/>
      <sz val="11"/>
      <name val="Calibri"/>
      <family val="2"/>
      <scheme val="minor"/>
    </font>
    <font>
      <b/>
      <i/>
      <sz val="11"/>
      <color theme="1"/>
      <name val="Calibri"/>
      <family val="2"/>
      <scheme val="minor"/>
    </font>
    <font>
      <b/>
      <i/>
      <sz val="11"/>
      <name val="Calibri"/>
      <family val="2"/>
      <scheme val="minor"/>
    </font>
    <font>
      <b/>
      <sz val="11"/>
      <color rgb="FF000000"/>
      <name val="Times New Roman"/>
      <family val="1"/>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8"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7"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6" fillId="0" borderId="33" xfId="0" applyNumberFormat="1" applyFont="1" applyFill="1" applyBorder="1" applyAlignment="1" applyProtection="1">
      <alignment vertical="top" wrapText="1"/>
      <protection locked="0"/>
    </xf>
    <xf numFmtId="0" fontId="16" fillId="0" borderId="34" xfId="0" applyNumberFormat="1" applyFont="1" applyFill="1" applyBorder="1" applyAlignment="1" applyProtection="1">
      <alignment vertical="top" wrapText="1"/>
      <protection locked="0"/>
    </xf>
    <xf numFmtId="166" fontId="16" fillId="0" borderId="34" xfId="0" applyNumberFormat="1" applyFont="1" applyFill="1" applyBorder="1" applyAlignment="1" applyProtection="1">
      <alignment horizontal="center" vertical="center" wrapText="1" readingOrder="1"/>
      <protection locked="0"/>
    </xf>
    <xf numFmtId="167" fontId="16" fillId="0" borderId="34" xfId="0" applyNumberFormat="1" applyFont="1" applyFill="1" applyBorder="1" applyAlignment="1" applyProtection="1">
      <alignment horizontal="center" vertical="center" wrapText="1" readingOrder="1"/>
      <protection locked="0"/>
    </xf>
    <xf numFmtId="10" fontId="16" fillId="7" borderId="34" xfId="2" applyNumberFormat="1" applyFont="1" applyFill="1" applyBorder="1" applyAlignment="1" applyProtection="1">
      <alignment horizontal="center" vertical="center" wrapText="1" readingOrder="1"/>
      <protection locked="0"/>
    </xf>
    <xf numFmtId="168" fontId="16" fillId="7" borderId="39" xfId="0" applyNumberFormat="1" applyFont="1" applyFill="1" applyBorder="1" applyAlignment="1" applyProtection="1">
      <alignment horizontal="center" vertical="center" wrapText="1" readingOrder="1"/>
      <protection locked="0"/>
    </xf>
    <xf numFmtId="0" fontId="21" fillId="0" borderId="18" xfId="0" applyFont="1" applyBorder="1" applyAlignment="1" applyProtection="1">
      <alignment horizontal="left" vertical="center" wrapText="1"/>
      <protection locked="0"/>
    </xf>
    <xf numFmtId="167" fontId="16" fillId="0" borderId="28" xfId="0" applyNumberFormat="1" applyFont="1" applyFill="1" applyBorder="1" applyAlignment="1" applyProtection="1">
      <alignment horizontal="center" vertical="center" wrapText="1" readingOrder="1"/>
      <protection locked="0"/>
    </xf>
    <xf numFmtId="0" fontId="21" fillId="0" borderId="17"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166" fontId="16" fillId="0" borderId="34" xfId="0" applyNumberFormat="1" applyFont="1" applyFill="1" applyBorder="1" applyAlignment="1" applyProtection="1">
      <alignment horizontal="center" vertical="center" wrapText="1"/>
      <protection locked="0"/>
    </xf>
    <xf numFmtId="0" fontId="10" fillId="0" borderId="19"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19" xfId="0" applyFont="1" applyFill="1" applyBorder="1" applyAlignment="1" applyProtection="1">
      <alignment horizontal="center" vertical="center" wrapText="1"/>
      <protection locked="0"/>
    </xf>
    <xf numFmtId="166" fontId="16" fillId="0" borderId="28" xfId="0" applyNumberFormat="1" applyFont="1" applyFill="1" applyBorder="1" applyAlignment="1" applyProtection="1">
      <alignment horizontal="center" vertical="center" wrapText="1" readingOrder="1"/>
      <protection locked="0"/>
    </xf>
    <xf numFmtId="169" fontId="0" fillId="0" borderId="0" xfId="0" applyNumberFormat="1"/>
    <xf numFmtId="0" fontId="21" fillId="0" borderId="0" xfId="0" applyFont="1" applyFill="1" applyBorder="1" applyAlignment="1" applyProtection="1">
      <alignment horizontal="left" vertical="center" wrapText="1"/>
      <protection locked="0"/>
    </xf>
    <xf numFmtId="167" fontId="16" fillId="9" borderId="28" xfId="0" applyNumberFormat="1" applyFont="1" applyFill="1" applyBorder="1" applyAlignment="1" applyProtection="1">
      <alignment horizontal="center" vertical="center" wrapText="1" readingOrder="1"/>
      <protection locked="0"/>
    </xf>
    <xf numFmtId="4" fontId="0" fillId="9" borderId="22" xfId="0" applyNumberFormat="1" applyFont="1" applyFill="1" applyBorder="1" applyAlignment="1">
      <alignment horizontal="right" wrapText="1"/>
    </xf>
    <xf numFmtId="0" fontId="2" fillId="0" borderId="0" xfId="0" applyFont="1"/>
    <xf numFmtId="9" fontId="16" fillId="7" borderId="28" xfId="2" applyFont="1" applyFill="1" applyBorder="1" applyAlignment="1" applyProtection="1">
      <alignment horizontal="center" vertical="center" wrapText="1" readingOrder="1"/>
      <protection locked="0"/>
    </xf>
    <xf numFmtId="0" fontId="16" fillId="9" borderId="33" xfId="0" applyNumberFormat="1" applyFont="1" applyFill="1" applyBorder="1" applyAlignment="1" applyProtection="1">
      <alignment vertical="top" wrapText="1"/>
      <protection locked="0"/>
    </xf>
    <xf numFmtId="0" fontId="16" fillId="9" borderId="33" xfId="0" applyFont="1" applyFill="1" applyBorder="1" applyAlignment="1" applyProtection="1">
      <alignment vertical="top" wrapText="1"/>
      <protection locked="0"/>
    </xf>
    <xf numFmtId="0" fontId="13" fillId="0" borderId="0" xfId="0" applyFont="1" applyProtection="1">
      <protection locked="0"/>
    </xf>
    <xf numFmtId="14" fontId="13" fillId="0" borderId="0" xfId="0" applyNumberFormat="1" applyFont="1" applyAlignment="1" applyProtection="1">
      <alignment horizontal="left"/>
      <protection locked="0"/>
    </xf>
    <xf numFmtId="0" fontId="2" fillId="0" borderId="0" xfId="0" applyFont="1" applyBorder="1"/>
    <xf numFmtId="0" fontId="11" fillId="0" borderId="0" xfId="0" applyFont="1" applyBorder="1" applyProtection="1">
      <protection locked="0"/>
    </xf>
    <xf numFmtId="0" fontId="0" fillId="0" borderId="0" xfId="0" applyBorder="1"/>
    <xf numFmtId="0" fontId="27" fillId="0" borderId="0" xfId="0" applyFont="1" applyBorder="1" applyAlignment="1">
      <alignment horizontal="center"/>
    </xf>
    <xf numFmtId="0" fontId="21" fillId="0" borderId="0" xfId="0" applyFont="1" applyFill="1" applyAlignment="1" applyProtection="1">
      <alignment horizontal="left" vertical="center" wrapText="1"/>
      <protection locked="0"/>
    </xf>
    <xf numFmtId="0" fontId="21"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0" fillId="0" borderId="22" xfId="0" applyFont="1" applyFill="1" applyBorder="1" applyAlignment="1">
      <alignment horizontal="left" vertical="center" wrapText="1"/>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13" fillId="6" borderId="38" xfId="0" applyFont="1" applyFill="1" applyBorder="1" applyAlignment="1">
      <alignment horizontal="center" vertical="center" wrapText="1" readingOrder="1"/>
    </xf>
    <xf numFmtId="0" fontId="26" fillId="0" borderId="0" xfId="0" applyFont="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23" fillId="0" borderId="0" xfId="0" applyFont="1" applyFill="1" applyAlignment="1" applyProtection="1">
      <alignment horizontal="left" vertical="center" wrapText="1"/>
      <protection locked="0"/>
    </xf>
    <xf numFmtId="0" fontId="23" fillId="0" borderId="18" xfId="0" applyFont="1" applyFill="1" applyBorder="1" applyAlignment="1" applyProtection="1">
      <alignment horizontal="left"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4" fillId="0" borderId="35" xfId="0" applyFont="1" applyFill="1" applyBorder="1" applyAlignment="1" applyProtection="1">
      <alignment horizontal="left" vertical="center" wrapText="1"/>
      <protection locked="0"/>
    </xf>
    <xf numFmtId="0" fontId="24" fillId="0" borderId="36" xfId="0" applyFont="1" applyFill="1" applyBorder="1" applyAlignment="1" applyProtection="1">
      <alignment horizontal="left" vertical="center" wrapText="1"/>
      <protection locked="0"/>
    </xf>
    <xf numFmtId="0" fontId="24" fillId="0" borderId="37" xfId="0" applyFont="1" applyFill="1" applyBorder="1" applyAlignment="1" applyProtection="1">
      <alignment horizontal="left" vertical="center" wrapText="1"/>
      <protection locked="0"/>
    </xf>
    <xf numFmtId="39" fontId="11" fillId="0" borderId="23" xfId="1" applyNumberFormat="1" applyFont="1" applyFill="1" applyBorder="1" applyAlignment="1" applyProtection="1">
      <alignment horizontal="center" vertical="center" readingOrder="1"/>
      <protection locked="0"/>
    </xf>
    <xf numFmtId="39" fontId="11" fillId="0" borderId="38" xfId="1" applyNumberFormat="1" applyFont="1" applyFill="1" applyBorder="1" applyAlignment="1" applyProtection="1">
      <alignment horizontal="center" vertical="center" readingOrder="1"/>
      <protection locked="0"/>
    </xf>
    <xf numFmtId="39" fontId="11" fillId="0" borderId="24" xfId="1" applyNumberFormat="1" applyFont="1" applyFill="1" applyBorder="1" applyAlignment="1" applyProtection="1">
      <alignment horizontal="center" vertical="center" readingOrder="1"/>
      <protection locked="0"/>
    </xf>
    <xf numFmtId="0" fontId="21" fillId="0" borderId="35" xfId="0" applyFont="1" applyFill="1" applyBorder="1" applyAlignment="1" applyProtection="1">
      <alignment horizontal="left" vertical="center" wrapText="1"/>
      <protection locked="0"/>
    </xf>
    <xf numFmtId="0" fontId="21" fillId="0" borderId="36" xfId="0" applyFont="1" applyFill="1" applyBorder="1" applyAlignment="1" applyProtection="1">
      <alignment horizontal="left" vertical="center" wrapText="1"/>
      <protection locked="0"/>
    </xf>
    <xf numFmtId="0" fontId="21" fillId="0" borderId="37"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7" fillId="4" borderId="0" xfId="0" applyFont="1" applyFill="1" applyBorder="1" applyAlignment="1">
      <alignment horizontal="left" vertical="center"/>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8" fillId="5" borderId="0" xfId="0" applyFont="1" applyFill="1" applyBorder="1" applyAlignment="1">
      <alignment horizontal="left" vertical="center" wrapText="1"/>
    </xf>
    <xf numFmtId="0" fontId="26" fillId="0" borderId="0" xfId="0" applyFont="1" applyFill="1" applyAlignment="1" applyProtection="1">
      <alignment horizontal="left" vertical="center" wrapText="1"/>
      <protection locked="0"/>
    </xf>
    <xf numFmtId="0" fontId="26" fillId="0" borderId="18" xfId="0" applyFont="1" applyFill="1" applyBorder="1" applyAlignment="1" applyProtection="1">
      <alignment horizontal="left" vertical="center" wrapText="1"/>
      <protection locked="0"/>
    </xf>
    <xf numFmtId="39" fontId="11" fillId="0" borderId="23" xfId="1"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0"/>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id="1" name="Tabla1" displayName="Tabla1" ref="A28:J31"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61:J65"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IF(G62&gt;0,G62/C62,0)</calculatedColumnFormula>
    </tableColumn>
    <tableColumn id="8" name="Financiero _x000a_(%) _x000a_H=F/D" dataDxfId="30">
      <calculatedColumnFormula>IF(H62&gt;0,H62/F62,0)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3" name="Tabla134" displayName="Tabla134" ref="A99:J102"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IF(G100&gt;0,G100/C100,0)</calculatedColumnFormula>
    </tableColumn>
    <tableColumn id="8" name="Financiero _x000a_(%) _x000a_H=F/D" dataDxfId="15">
      <calculatedColumnFormula>IF(H100&gt;0,H100/D100,0)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8" name="Tabla19" displayName="Tabla19" ref="A131:J134"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IF(G132&gt;0,G132/C132,0)</calculatedColumnFormula>
    </tableColumn>
    <tableColumn id="8" name="Financiero _x000a_(%) _x000a_H=F/D" dataDxfId="0">
      <calculatedColumnFormula>IF(H132&gt;0,H132/D132,0)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0"/>
  <sheetViews>
    <sheetView tabSelected="1" view="pageBreakPreview" zoomScaleNormal="100" zoomScaleSheetLayoutView="100" workbookViewId="0">
      <selection activeCell="L14" sqref="L14"/>
    </sheetView>
  </sheetViews>
  <sheetFormatPr baseColWidth="10" defaultRowHeight="15" x14ac:dyDescent="0.25"/>
  <cols>
    <col min="1" max="1" width="23" style="5" customWidth="1"/>
    <col min="2" max="2" width="12.7109375" style="5" customWidth="1"/>
    <col min="3" max="3" width="13.7109375" style="5" bestFit="1" customWidth="1"/>
    <col min="4" max="9" width="12.7109375" style="5" customWidth="1"/>
    <col min="10" max="10" width="25.85546875" style="5" customWidth="1"/>
    <col min="11" max="11" width="14.140625" bestFit="1" customWidth="1"/>
  </cols>
  <sheetData>
    <row r="1" spans="1:10" ht="21.75" thickBot="1" x14ac:dyDescent="0.3">
      <c r="A1" s="23"/>
      <c r="B1" s="88" t="s">
        <v>50</v>
      </c>
      <c r="C1" s="89"/>
      <c r="D1" s="89"/>
      <c r="E1" s="89"/>
      <c r="F1" s="89"/>
      <c r="G1" s="89"/>
      <c r="H1" s="89"/>
      <c r="I1" s="89"/>
      <c r="J1" s="90"/>
    </row>
    <row r="2" spans="1:10" ht="21.75" thickBot="1" x14ac:dyDescent="0.3">
      <c r="A2" s="24"/>
      <c r="B2" s="91" t="s">
        <v>0</v>
      </c>
      <c r="C2" s="92"/>
      <c r="D2" s="91" t="s">
        <v>1</v>
      </c>
      <c r="E2" s="93"/>
      <c r="F2" s="93"/>
      <c r="G2" s="92"/>
      <c r="H2" s="94"/>
      <c r="I2" s="1" t="s">
        <v>2</v>
      </c>
      <c r="J2" s="2" t="s">
        <v>3</v>
      </c>
    </row>
    <row r="3" spans="1:10" ht="21.75" thickBot="1" x14ac:dyDescent="0.3">
      <c r="A3" s="25"/>
      <c r="B3" s="95" t="s">
        <v>4</v>
      </c>
      <c r="C3" s="96"/>
      <c r="D3" s="95"/>
      <c r="E3" s="96"/>
      <c r="F3" s="96"/>
      <c r="G3" s="96"/>
      <c r="H3" s="97"/>
      <c r="I3" s="27">
        <v>44470</v>
      </c>
      <c r="J3" s="28">
        <v>1</v>
      </c>
    </row>
    <row r="4" spans="1:10" x14ac:dyDescent="0.25">
      <c r="A4" s="98"/>
      <c r="B4" s="99"/>
      <c r="C4" s="99"/>
      <c r="D4" s="100"/>
      <c r="E4" s="100"/>
      <c r="F4" s="100"/>
      <c r="G4" s="100"/>
      <c r="H4" s="100"/>
      <c r="I4" s="99"/>
      <c r="J4" s="101"/>
    </row>
    <row r="5" spans="1:10" ht="3" customHeight="1" x14ac:dyDescent="0.25">
      <c r="A5" s="107"/>
      <c r="B5" s="108"/>
      <c r="C5" s="108"/>
      <c r="D5" s="108"/>
      <c r="E5" s="108"/>
      <c r="F5" s="108"/>
      <c r="G5" s="108"/>
      <c r="H5" s="108"/>
      <c r="I5" s="108"/>
      <c r="J5" s="109"/>
    </row>
    <row r="6" spans="1:10" ht="15.75" x14ac:dyDescent="0.25">
      <c r="A6" s="60" t="s">
        <v>79</v>
      </c>
      <c r="B6" s="61"/>
      <c r="C6" s="61"/>
      <c r="D6" s="61"/>
      <c r="E6" s="61"/>
      <c r="F6" s="61"/>
      <c r="G6" s="61"/>
      <c r="H6" s="61"/>
      <c r="I6" s="61"/>
      <c r="J6" s="62"/>
    </row>
    <row r="7" spans="1:10" ht="15.75" x14ac:dyDescent="0.25">
      <c r="A7" s="63" t="s">
        <v>5</v>
      </c>
      <c r="B7" s="64"/>
      <c r="C7" s="64"/>
      <c r="D7" s="64"/>
      <c r="E7" s="64"/>
      <c r="F7" s="64"/>
      <c r="G7" s="64"/>
      <c r="H7" s="64"/>
      <c r="I7" s="64"/>
      <c r="J7" s="65"/>
    </row>
    <row r="8" spans="1:10" x14ac:dyDescent="0.25">
      <c r="A8" s="3" t="s">
        <v>6</v>
      </c>
      <c r="B8" s="102" t="s">
        <v>51</v>
      </c>
      <c r="C8" s="103"/>
      <c r="D8" s="103"/>
      <c r="E8" s="103"/>
      <c r="F8" s="103"/>
      <c r="G8" s="103"/>
      <c r="H8" s="103"/>
      <c r="I8" s="103"/>
      <c r="J8" s="104"/>
    </row>
    <row r="9" spans="1:10" ht="15" customHeight="1" x14ac:dyDescent="0.25">
      <c r="A9" s="26" t="s">
        <v>35</v>
      </c>
      <c r="B9" s="102" t="s">
        <v>52</v>
      </c>
      <c r="C9" s="103"/>
      <c r="D9" s="103"/>
      <c r="E9" s="103"/>
      <c r="F9" s="103"/>
      <c r="G9" s="103"/>
      <c r="H9" s="103"/>
      <c r="I9" s="103"/>
      <c r="J9" s="104"/>
    </row>
    <row r="10" spans="1:10" x14ac:dyDescent="0.25">
      <c r="A10" s="26" t="s">
        <v>36</v>
      </c>
      <c r="B10" s="102" t="s">
        <v>53</v>
      </c>
      <c r="C10" s="103"/>
      <c r="D10" s="103"/>
      <c r="E10" s="103"/>
      <c r="F10" s="103"/>
      <c r="G10" s="103"/>
      <c r="H10" s="103"/>
      <c r="I10" s="103"/>
      <c r="J10" s="104"/>
    </row>
    <row r="11" spans="1:10" ht="31.5" customHeight="1" x14ac:dyDescent="0.25">
      <c r="A11" s="3" t="s">
        <v>7</v>
      </c>
      <c r="B11" s="105" t="s">
        <v>54</v>
      </c>
      <c r="C11" s="105"/>
      <c r="D11" s="105"/>
      <c r="E11" s="105"/>
      <c r="F11" s="105"/>
      <c r="G11" s="105"/>
      <c r="H11" s="105"/>
      <c r="I11" s="105"/>
      <c r="J11" s="106"/>
    </row>
    <row r="12" spans="1:10" ht="30.75" customHeight="1" x14ac:dyDescent="0.25">
      <c r="A12" s="3" t="s">
        <v>8</v>
      </c>
      <c r="B12" s="105" t="s">
        <v>55</v>
      </c>
      <c r="C12" s="105"/>
      <c r="D12" s="105"/>
      <c r="E12" s="105"/>
      <c r="F12" s="105"/>
      <c r="G12" s="105"/>
      <c r="H12" s="105"/>
      <c r="I12" s="105"/>
      <c r="J12" s="106"/>
    </row>
    <row r="13" spans="1:10" ht="15.75" x14ac:dyDescent="0.25">
      <c r="A13" s="60" t="s">
        <v>9</v>
      </c>
      <c r="B13" s="61"/>
      <c r="C13" s="61"/>
      <c r="D13" s="61"/>
      <c r="E13" s="61"/>
      <c r="F13" s="61"/>
      <c r="G13" s="61"/>
      <c r="H13" s="61"/>
      <c r="I13" s="61"/>
      <c r="J13" s="62"/>
    </row>
    <row r="14" spans="1:10" ht="51" customHeight="1" x14ac:dyDescent="0.25">
      <c r="A14" s="3" t="s">
        <v>10</v>
      </c>
      <c r="B14" s="40">
        <v>2</v>
      </c>
      <c r="C14" s="70" t="s">
        <v>73</v>
      </c>
      <c r="D14" s="70"/>
      <c r="E14" s="70"/>
      <c r="F14" s="70"/>
      <c r="G14" s="70"/>
      <c r="H14" s="70"/>
      <c r="I14" s="70"/>
      <c r="J14" s="70"/>
    </row>
    <row r="15" spans="1:10" ht="48" customHeight="1" x14ac:dyDescent="0.25">
      <c r="A15" s="3" t="s">
        <v>11</v>
      </c>
      <c r="B15" s="41">
        <v>2.2999999999999998</v>
      </c>
      <c r="C15" s="70" t="s">
        <v>57</v>
      </c>
      <c r="D15" s="70"/>
      <c r="E15" s="70"/>
      <c r="F15" s="70"/>
      <c r="G15" s="70"/>
      <c r="H15" s="70"/>
      <c r="I15" s="70"/>
      <c r="J15" s="70"/>
    </row>
    <row r="16" spans="1:10" ht="28.5" customHeight="1" x14ac:dyDescent="0.25">
      <c r="A16" s="3" t="s">
        <v>12</v>
      </c>
      <c r="B16" s="42" t="s">
        <v>58</v>
      </c>
      <c r="C16" s="70" t="s">
        <v>59</v>
      </c>
      <c r="D16" s="70"/>
      <c r="E16" s="70"/>
      <c r="F16" s="70"/>
      <c r="G16" s="70"/>
      <c r="H16" s="70"/>
      <c r="I16" s="70"/>
      <c r="J16" s="70"/>
    </row>
    <row r="17" spans="1:10" ht="15.75" x14ac:dyDescent="0.25">
      <c r="A17" s="60" t="s">
        <v>13</v>
      </c>
      <c r="B17" s="61"/>
      <c r="C17" s="61"/>
      <c r="D17" s="61"/>
      <c r="E17" s="61"/>
      <c r="F17" s="61"/>
      <c r="G17" s="61"/>
      <c r="H17" s="61"/>
      <c r="I17" s="61"/>
      <c r="J17" s="62"/>
    </row>
    <row r="18" spans="1:10" x14ac:dyDescent="0.25">
      <c r="A18" s="3" t="s">
        <v>14</v>
      </c>
      <c r="B18" s="110" t="s">
        <v>71</v>
      </c>
      <c r="C18" s="110"/>
      <c r="D18" s="110"/>
      <c r="E18" s="110"/>
      <c r="F18" s="110"/>
      <c r="G18" s="110"/>
      <c r="H18" s="110"/>
      <c r="I18" s="110"/>
      <c r="J18" s="111"/>
    </row>
    <row r="19" spans="1:10" ht="49.15" customHeight="1" x14ac:dyDescent="0.25">
      <c r="A19" s="6" t="s">
        <v>15</v>
      </c>
      <c r="B19" s="58" t="s">
        <v>61</v>
      </c>
      <c r="C19" s="58"/>
      <c r="D19" s="58"/>
      <c r="E19" s="58"/>
      <c r="F19" s="58"/>
      <c r="G19" s="58"/>
      <c r="H19" s="58"/>
      <c r="I19" s="58"/>
      <c r="J19" s="59"/>
    </row>
    <row r="20" spans="1:10" x14ac:dyDescent="0.25">
      <c r="A20" s="6" t="s">
        <v>16</v>
      </c>
      <c r="B20" s="58" t="s">
        <v>62</v>
      </c>
      <c r="C20" s="58"/>
      <c r="D20" s="58"/>
      <c r="E20" s="58"/>
      <c r="F20" s="58"/>
      <c r="G20" s="58"/>
      <c r="H20" s="58"/>
      <c r="I20" s="58"/>
      <c r="J20" s="59"/>
    </row>
    <row r="21" spans="1:10" ht="72.599999999999994" customHeight="1" x14ac:dyDescent="0.25">
      <c r="A21" s="6" t="s">
        <v>37</v>
      </c>
      <c r="B21" s="58" t="s">
        <v>113</v>
      </c>
      <c r="C21" s="58"/>
      <c r="D21" s="58"/>
      <c r="E21" s="58"/>
      <c r="F21" s="58"/>
      <c r="G21" s="58"/>
      <c r="H21" s="58"/>
      <c r="I21" s="58"/>
      <c r="J21" s="59"/>
    </row>
    <row r="22" spans="1:10" ht="15.75" x14ac:dyDescent="0.25">
      <c r="A22" s="60" t="s">
        <v>17</v>
      </c>
      <c r="B22" s="61"/>
      <c r="C22" s="61"/>
      <c r="D22" s="61"/>
      <c r="E22" s="61"/>
      <c r="F22" s="61"/>
      <c r="G22" s="61"/>
      <c r="H22" s="61"/>
      <c r="I22" s="61"/>
      <c r="J22" s="62"/>
    </row>
    <row r="23" spans="1:10" ht="15.75" x14ac:dyDescent="0.25">
      <c r="A23" s="63" t="s">
        <v>18</v>
      </c>
      <c r="B23" s="64"/>
      <c r="C23" s="64"/>
      <c r="D23" s="64"/>
      <c r="E23" s="64"/>
      <c r="F23" s="64"/>
      <c r="G23" s="64"/>
      <c r="H23" s="64"/>
      <c r="I23" s="64"/>
      <c r="J23" s="65"/>
    </row>
    <row r="24" spans="1:10" ht="15" customHeight="1" x14ac:dyDescent="0.25">
      <c r="A24" s="66" t="s">
        <v>19</v>
      </c>
      <c r="B24" s="67"/>
      <c r="C24" s="68" t="s">
        <v>20</v>
      </c>
      <c r="D24" s="73"/>
      <c r="E24" s="73"/>
      <c r="F24" s="73" t="s">
        <v>21</v>
      </c>
      <c r="G24" s="73"/>
      <c r="H24" s="67"/>
      <c r="I24" s="68" t="s">
        <v>22</v>
      </c>
      <c r="J24" s="69"/>
    </row>
    <row r="25" spans="1:10" ht="15" customHeight="1" x14ac:dyDescent="0.25">
      <c r="A25" s="84">
        <v>16925640</v>
      </c>
      <c r="B25" s="85"/>
      <c r="C25" s="79">
        <v>13498917.539999999</v>
      </c>
      <c r="D25" s="80"/>
      <c r="E25" s="81"/>
      <c r="F25" s="79">
        <v>3426722.46</v>
      </c>
      <c r="G25" s="80"/>
      <c r="H25" s="81"/>
      <c r="I25" s="86">
        <f>IF(F25&gt;0,F25/C25,0)</f>
        <v>0.25385164772256252</v>
      </c>
      <c r="J25" s="87"/>
    </row>
    <row r="26" spans="1:10" ht="15.75" x14ac:dyDescent="0.25">
      <c r="A26" s="63" t="s">
        <v>23</v>
      </c>
      <c r="B26" s="64"/>
      <c r="C26" s="64"/>
      <c r="D26" s="64"/>
      <c r="E26" s="64"/>
      <c r="F26" s="64"/>
      <c r="G26" s="64"/>
      <c r="H26" s="64"/>
      <c r="I26" s="64"/>
      <c r="J26" s="65"/>
    </row>
    <row r="27" spans="1:10" x14ac:dyDescent="0.25">
      <c r="A27" s="4"/>
      <c r="B27"/>
      <c r="C27" s="76" t="s">
        <v>49</v>
      </c>
      <c r="D27" s="77"/>
      <c r="E27" s="76" t="s">
        <v>47</v>
      </c>
      <c r="F27" s="77"/>
      <c r="G27" s="76" t="s">
        <v>48</v>
      </c>
      <c r="H27" s="76"/>
      <c r="I27" s="76" t="s">
        <v>24</v>
      </c>
      <c r="J27" s="78"/>
    </row>
    <row r="28" spans="1:10" ht="38.25" x14ac:dyDescent="0.25">
      <c r="A28" s="7" t="s">
        <v>25</v>
      </c>
      <c r="B28" s="8" t="s">
        <v>26</v>
      </c>
      <c r="C28" s="8" t="s">
        <v>38</v>
      </c>
      <c r="D28" s="8" t="s">
        <v>39</v>
      </c>
      <c r="E28" s="8" t="s">
        <v>41</v>
      </c>
      <c r="F28" s="8" t="s">
        <v>42</v>
      </c>
      <c r="G28" s="8" t="s">
        <v>43</v>
      </c>
      <c r="H28" s="8" t="s">
        <v>44</v>
      </c>
      <c r="I28" s="8" t="s">
        <v>45</v>
      </c>
      <c r="J28" s="9" t="s">
        <v>46</v>
      </c>
    </row>
    <row r="29" spans="1:10" ht="39" customHeight="1" x14ac:dyDescent="0.25">
      <c r="A29" s="10" t="s">
        <v>102</v>
      </c>
      <c r="B29" s="11"/>
      <c r="C29" s="43">
        <v>160</v>
      </c>
      <c r="D29" s="46">
        <v>9688973.1999999993</v>
      </c>
      <c r="E29" s="43">
        <v>35</v>
      </c>
      <c r="F29" s="36">
        <v>1804916.5</v>
      </c>
      <c r="G29" s="14">
        <v>43</v>
      </c>
      <c r="H29" s="47">
        <v>2746722.46</v>
      </c>
      <c r="I29" s="49">
        <f>IF(G29&gt;0,G29/C29,0)</f>
        <v>0.26874999999999999</v>
      </c>
      <c r="J29" s="16">
        <f>IF(H29&gt;0,H29/D29,0)</f>
        <v>0.28348953013927214</v>
      </c>
    </row>
    <row r="30" spans="1:10" ht="48" x14ac:dyDescent="0.25">
      <c r="A30" s="17" t="s">
        <v>103</v>
      </c>
      <c r="B30" s="18"/>
      <c r="C30" s="43">
        <v>53</v>
      </c>
      <c r="D30" s="36">
        <v>3500000</v>
      </c>
      <c r="E30" s="31">
        <v>5</v>
      </c>
      <c r="F30" s="36">
        <v>350000</v>
      </c>
      <c r="G30" s="21">
        <v>13</v>
      </c>
      <c r="H30" s="36">
        <v>350000</v>
      </c>
      <c r="I30" s="49">
        <f t="shared" ref="I30:I31" si="0">IF(G30&gt;0,G30/C30,0)</f>
        <v>0.24528301886792453</v>
      </c>
      <c r="J30" s="16">
        <f t="shared" ref="J30:J31" si="1">IF(H30&gt;0,H30/D30,0)</f>
        <v>0.1</v>
      </c>
    </row>
    <row r="31" spans="1:10" ht="36" x14ac:dyDescent="0.25">
      <c r="A31" s="29" t="s">
        <v>104</v>
      </c>
      <c r="B31" s="30"/>
      <c r="C31" s="31">
        <v>550</v>
      </c>
      <c r="D31" s="32">
        <v>3300000</v>
      </c>
      <c r="E31" s="31">
        <v>55</v>
      </c>
      <c r="F31" s="32">
        <v>330000</v>
      </c>
      <c r="G31" s="39">
        <v>142</v>
      </c>
      <c r="H31" s="32">
        <v>330000</v>
      </c>
      <c r="I31" s="49">
        <f t="shared" si="0"/>
        <v>0.25818181818181818</v>
      </c>
      <c r="J31" s="34">
        <f t="shared" si="1"/>
        <v>0.1</v>
      </c>
    </row>
    <row r="32" spans="1:10" ht="15.75" x14ac:dyDescent="0.25">
      <c r="A32" s="60" t="s">
        <v>27</v>
      </c>
      <c r="B32" s="61"/>
      <c r="C32" s="61"/>
      <c r="D32" s="61"/>
      <c r="E32" s="61"/>
      <c r="F32" s="61"/>
      <c r="G32" s="61"/>
      <c r="H32" s="61"/>
      <c r="I32" s="61"/>
      <c r="J32" s="62"/>
    </row>
    <row r="33" spans="1:10" ht="15.75" x14ac:dyDescent="0.25">
      <c r="A33" s="63" t="s">
        <v>28</v>
      </c>
      <c r="B33" s="64"/>
      <c r="C33" s="64"/>
      <c r="D33" s="64"/>
      <c r="E33" s="64"/>
      <c r="F33" s="64"/>
      <c r="G33" s="64"/>
      <c r="H33" s="64"/>
      <c r="I33" s="64"/>
      <c r="J33" s="65"/>
    </row>
    <row r="34" spans="1:10" x14ac:dyDescent="0.25">
      <c r="A34" s="22" t="s">
        <v>29</v>
      </c>
      <c r="B34" s="110" t="s">
        <v>102</v>
      </c>
      <c r="C34" s="110"/>
      <c r="D34" s="110"/>
      <c r="E34" s="110"/>
      <c r="F34" s="110"/>
      <c r="G34" s="110"/>
      <c r="H34" s="110"/>
      <c r="I34" s="110"/>
      <c r="J34" s="111"/>
    </row>
    <row r="35" spans="1:10" ht="30" x14ac:dyDescent="0.25">
      <c r="A35" s="22" t="s">
        <v>30</v>
      </c>
      <c r="B35" s="58" t="s">
        <v>74</v>
      </c>
      <c r="C35" s="58"/>
      <c r="D35" s="58"/>
      <c r="E35" s="58"/>
      <c r="F35" s="58"/>
      <c r="G35" s="58"/>
      <c r="H35" s="58"/>
      <c r="I35" s="58"/>
      <c r="J35" s="59"/>
    </row>
    <row r="36" spans="1:10" ht="31.5" customHeight="1" x14ac:dyDescent="0.25">
      <c r="A36" s="22" t="s">
        <v>31</v>
      </c>
      <c r="B36" s="71" t="s">
        <v>80</v>
      </c>
      <c r="C36" s="82"/>
      <c r="D36" s="82"/>
      <c r="E36" s="82"/>
      <c r="F36" s="82"/>
      <c r="G36" s="82"/>
      <c r="H36" s="82"/>
      <c r="I36" s="82"/>
      <c r="J36" s="83"/>
    </row>
    <row r="37" spans="1:10" ht="30" x14ac:dyDescent="0.25">
      <c r="A37" s="22" t="s">
        <v>32</v>
      </c>
      <c r="B37" s="71" t="s">
        <v>81</v>
      </c>
      <c r="C37" s="71"/>
      <c r="D37" s="71"/>
      <c r="E37" s="71"/>
      <c r="F37" s="71"/>
      <c r="G37" s="71"/>
      <c r="H37" s="71"/>
      <c r="I37" s="71"/>
      <c r="J37" s="72"/>
    </row>
    <row r="38" spans="1:10" x14ac:dyDescent="0.25">
      <c r="A38" s="22" t="s">
        <v>29</v>
      </c>
      <c r="B38" s="74" t="s">
        <v>103</v>
      </c>
      <c r="C38" s="74"/>
      <c r="D38" s="74"/>
      <c r="E38" s="74"/>
      <c r="F38" s="74"/>
      <c r="G38" s="74"/>
      <c r="H38" s="74"/>
      <c r="I38" s="74"/>
      <c r="J38" s="75"/>
    </row>
    <row r="39" spans="1:10" ht="30" x14ac:dyDescent="0.25">
      <c r="A39" s="22" t="s">
        <v>30</v>
      </c>
      <c r="B39" s="71" t="s">
        <v>75</v>
      </c>
      <c r="C39" s="71"/>
      <c r="D39" s="71"/>
      <c r="E39" s="71"/>
      <c r="F39" s="71"/>
      <c r="G39" s="71"/>
      <c r="H39" s="71"/>
      <c r="I39" s="71"/>
      <c r="J39" s="72"/>
    </row>
    <row r="40" spans="1:10" ht="33" customHeight="1" x14ac:dyDescent="0.25">
      <c r="A40" s="22" t="s">
        <v>31</v>
      </c>
      <c r="B40" s="71" t="s">
        <v>83</v>
      </c>
      <c r="C40" s="71"/>
      <c r="D40" s="71"/>
      <c r="E40" s="71"/>
      <c r="F40" s="71"/>
      <c r="G40" s="71"/>
      <c r="H40" s="71"/>
      <c r="I40" s="71"/>
      <c r="J40" s="72"/>
    </row>
    <row r="41" spans="1:10" ht="30" customHeight="1" x14ac:dyDescent="0.25">
      <c r="A41" s="22" t="s">
        <v>32</v>
      </c>
      <c r="B41" s="71" t="s">
        <v>82</v>
      </c>
      <c r="C41" s="71"/>
      <c r="D41" s="71"/>
      <c r="E41" s="71"/>
      <c r="F41" s="71"/>
      <c r="G41" s="71"/>
      <c r="H41" s="71"/>
      <c r="I41" s="71"/>
      <c r="J41" s="72"/>
    </row>
    <row r="42" spans="1:10" x14ac:dyDescent="0.25">
      <c r="A42" s="22" t="s">
        <v>29</v>
      </c>
      <c r="B42" s="74" t="s">
        <v>104</v>
      </c>
      <c r="C42" s="74"/>
      <c r="D42" s="74"/>
      <c r="E42" s="74"/>
      <c r="F42" s="74"/>
      <c r="G42" s="74"/>
      <c r="H42" s="74"/>
      <c r="I42" s="74"/>
      <c r="J42" s="75"/>
    </row>
    <row r="43" spans="1:10" ht="30" x14ac:dyDescent="0.25">
      <c r="A43" s="22" t="s">
        <v>30</v>
      </c>
      <c r="B43" s="71" t="s">
        <v>76</v>
      </c>
      <c r="C43" s="71"/>
      <c r="D43" s="71"/>
      <c r="E43" s="71"/>
      <c r="F43" s="71"/>
      <c r="G43" s="71"/>
      <c r="H43" s="71"/>
      <c r="I43" s="71"/>
      <c r="J43" s="72"/>
    </row>
    <row r="44" spans="1:10" ht="51.75" customHeight="1" x14ac:dyDescent="0.25">
      <c r="A44" s="22" t="s">
        <v>31</v>
      </c>
      <c r="B44" s="71" t="s">
        <v>84</v>
      </c>
      <c r="C44" s="82"/>
      <c r="D44" s="82"/>
      <c r="E44" s="82"/>
      <c r="F44" s="82"/>
      <c r="G44" s="82"/>
      <c r="H44" s="82"/>
      <c r="I44" s="82"/>
      <c r="J44" s="83"/>
    </row>
    <row r="45" spans="1:10" ht="31.5" customHeight="1" x14ac:dyDescent="0.25">
      <c r="A45" s="22" t="s">
        <v>32</v>
      </c>
      <c r="B45" s="71" t="s">
        <v>85</v>
      </c>
      <c r="C45" s="71"/>
      <c r="D45" s="71"/>
      <c r="E45" s="71"/>
      <c r="F45" s="71"/>
      <c r="G45" s="71"/>
      <c r="H45" s="71"/>
      <c r="I45" s="71"/>
      <c r="J45" s="72"/>
    </row>
    <row r="46" spans="1:10" ht="15.75" x14ac:dyDescent="0.25">
      <c r="A46" s="60" t="s">
        <v>33</v>
      </c>
      <c r="B46" s="61"/>
      <c r="C46" s="61"/>
      <c r="D46" s="61"/>
      <c r="E46" s="61"/>
      <c r="F46" s="61"/>
      <c r="G46" s="61"/>
      <c r="H46" s="61"/>
      <c r="I46" s="61"/>
      <c r="J46" s="62"/>
    </row>
    <row r="47" spans="1:10" ht="15.75" x14ac:dyDescent="0.25">
      <c r="A47" s="112" t="s">
        <v>34</v>
      </c>
      <c r="B47" s="113"/>
      <c r="C47" s="113"/>
      <c r="D47" s="113"/>
      <c r="E47" s="113"/>
      <c r="F47" s="113"/>
      <c r="G47" s="113"/>
      <c r="H47" s="113"/>
      <c r="I47" s="113"/>
      <c r="J47" s="114"/>
    </row>
    <row r="48" spans="1:10" x14ac:dyDescent="0.25">
      <c r="A48" s="115" t="s">
        <v>86</v>
      </c>
      <c r="B48" s="116"/>
      <c r="C48" s="116"/>
      <c r="D48" s="116"/>
      <c r="E48" s="116"/>
      <c r="F48" s="116"/>
      <c r="G48" s="116"/>
      <c r="H48" s="116"/>
      <c r="I48" s="116"/>
      <c r="J48" s="117"/>
    </row>
    <row r="49" spans="1:11" ht="5.25" customHeight="1" x14ac:dyDescent="0.25">
      <c r="A49" s="37"/>
      <c r="B49" s="38"/>
      <c r="C49" s="38"/>
      <c r="D49" s="38"/>
      <c r="E49" s="38"/>
      <c r="F49" s="38"/>
      <c r="G49" s="38"/>
      <c r="H49" s="38"/>
      <c r="I49" s="38"/>
      <c r="J49" s="35"/>
    </row>
    <row r="50" spans="1:11" ht="15.75" x14ac:dyDescent="0.25">
      <c r="A50" s="60" t="s">
        <v>13</v>
      </c>
      <c r="B50" s="61"/>
      <c r="C50" s="61"/>
      <c r="D50" s="61"/>
      <c r="E50" s="61"/>
      <c r="F50" s="61"/>
      <c r="G50" s="61"/>
      <c r="H50" s="61"/>
      <c r="I50" s="61"/>
      <c r="J50" s="62"/>
    </row>
    <row r="51" spans="1:11" x14ac:dyDescent="0.25">
      <c r="A51" s="3" t="s">
        <v>14</v>
      </c>
      <c r="B51" s="110" t="s">
        <v>56</v>
      </c>
      <c r="C51" s="110"/>
      <c r="D51" s="110"/>
      <c r="E51" s="110"/>
      <c r="F51" s="110"/>
      <c r="G51" s="110"/>
      <c r="H51" s="110"/>
      <c r="I51" s="110"/>
      <c r="J51" s="111"/>
    </row>
    <row r="52" spans="1:11" ht="79.150000000000006" customHeight="1" x14ac:dyDescent="0.25">
      <c r="A52" s="6" t="s">
        <v>15</v>
      </c>
      <c r="B52" s="58" t="s">
        <v>112</v>
      </c>
      <c r="C52" s="58"/>
      <c r="D52" s="58"/>
      <c r="E52" s="58"/>
      <c r="F52" s="58"/>
      <c r="G52" s="58"/>
      <c r="H52" s="58"/>
      <c r="I52" s="58"/>
      <c r="J52" s="59"/>
    </row>
    <row r="53" spans="1:11" ht="28.5" customHeight="1" x14ac:dyDescent="0.25">
      <c r="A53" s="6" t="s">
        <v>16</v>
      </c>
      <c r="B53" s="58" t="s">
        <v>63</v>
      </c>
      <c r="C53" s="58"/>
      <c r="D53" s="58"/>
      <c r="E53" s="58"/>
      <c r="F53" s="58"/>
      <c r="G53" s="58"/>
      <c r="H53" s="58"/>
      <c r="I53" s="58"/>
      <c r="J53" s="59"/>
    </row>
    <row r="54" spans="1:11" ht="69" customHeight="1" x14ac:dyDescent="0.25">
      <c r="A54" s="6" t="s">
        <v>37</v>
      </c>
      <c r="B54" s="58" t="s">
        <v>60</v>
      </c>
      <c r="C54" s="58"/>
      <c r="D54" s="58"/>
      <c r="E54" s="58"/>
      <c r="F54" s="58"/>
      <c r="G54" s="58"/>
      <c r="H54" s="58"/>
      <c r="I54" s="58"/>
      <c r="J54" s="59"/>
    </row>
    <row r="55" spans="1:11" ht="15.75" x14ac:dyDescent="0.25">
      <c r="A55" s="60" t="s">
        <v>17</v>
      </c>
      <c r="B55" s="61"/>
      <c r="C55" s="61"/>
      <c r="D55" s="61"/>
      <c r="E55" s="61"/>
      <c r="F55" s="61"/>
      <c r="G55" s="61"/>
      <c r="H55" s="61"/>
      <c r="I55" s="61"/>
      <c r="J55" s="62"/>
    </row>
    <row r="56" spans="1:11" ht="15.75" x14ac:dyDescent="0.25">
      <c r="A56" s="63" t="s">
        <v>18</v>
      </c>
      <c r="B56" s="64"/>
      <c r="C56" s="64"/>
      <c r="D56" s="64"/>
      <c r="E56" s="64"/>
      <c r="F56" s="64"/>
      <c r="G56" s="64"/>
      <c r="H56" s="64"/>
      <c r="I56" s="64"/>
      <c r="J56" s="65"/>
    </row>
    <row r="57" spans="1:11" x14ac:dyDescent="0.25">
      <c r="A57" s="66" t="s">
        <v>19</v>
      </c>
      <c r="B57" s="67"/>
      <c r="C57" s="68" t="s">
        <v>20</v>
      </c>
      <c r="D57" s="73"/>
      <c r="E57" s="73"/>
      <c r="F57" s="73" t="s">
        <v>21</v>
      </c>
      <c r="G57" s="73"/>
      <c r="H57" s="67"/>
      <c r="I57" s="68" t="s">
        <v>22</v>
      </c>
      <c r="J57" s="69"/>
    </row>
    <row r="58" spans="1:11" x14ac:dyDescent="0.25">
      <c r="A58" s="84">
        <v>222547933</v>
      </c>
      <c r="B58" s="85"/>
      <c r="C58" s="118">
        <v>176907066.46000001</v>
      </c>
      <c r="D58" s="119"/>
      <c r="E58" s="120"/>
      <c r="F58" s="79">
        <v>45640866.539999999</v>
      </c>
      <c r="G58" s="80"/>
      <c r="H58" s="81"/>
      <c r="I58" s="86">
        <f>IF(F58&gt;0,F58/C58,0)</f>
        <v>0.25799346206625234</v>
      </c>
      <c r="J58" s="87"/>
      <c r="K58" s="44"/>
    </row>
    <row r="59" spans="1:11" ht="15.75" x14ac:dyDescent="0.25">
      <c r="A59" s="63" t="s">
        <v>23</v>
      </c>
      <c r="B59" s="64"/>
      <c r="C59" s="64"/>
      <c r="D59" s="64"/>
      <c r="E59" s="64"/>
      <c r="F59" s="64"/>
      <c r="G59" s="64"/>
      <c r="H59" s="64"/>
      <c r="I59" s="64"/>
      <c r="J59" s="65"/>
    </row>
    <row r="60" spans="1:11" x14ac:dyDescent="0.25">
      <c r="A60" s="4"/>
      <c r="B60"/>
      <c r="C60" s="76" t="s">
        <v>49</v>
      </c>
      <c r="D60" s="77"/>
      <c r="E60" s="76" t="s">
        <v>47</v>
      </c>
      <c r="F60" s="77"/>
      <c r="G60" s="76" t="s">
        <v>48</v>
      </c>
      <c r="H60" s="76"/>
      <c r="I60" s="76" t="s">
        <v>24</v>
      </c>
      <c r="J60" s="78"/>
    </row>
    <row r="61" spans="1:11" ht="38.25" x14ac:dyDescent="0.25">
      <c r="A61" s="7" t="s">
        <v>25</v>
      </c>
      <c r="B61" s="8" t="s">
        <v>26</v>
      </c>
      <c r="C61" s="8" t="s">
        <v>38</v>
      </c>
      <c r="D61" s="8" t="s">
        <v>39</v>
      </c>
      <c r="E61" s="8" t="s">
        <v>41</v>
      </c>
      <c r="F61" s="8" t="s">
        <v>42</v>
      </c>
      <c r="G61" s="8" t="s">
        <v>43</v>
      </c>
      <c r="H61" s="8" t="s">
        <v>44</v>
      </c>
      <c r="I61" s="8" t="s">
        <v>45</v>
      </c>
      <c r="J61" s="9" t="s">
        <v>46</v>
      </c>
    </row>
    <row r="62" spans="1:11" ht="72" x14ac:dyDescent="0.25">
      <c r="A62" s="10" t="s">
        <v>105</v>
      </c>
      <c r="B62" s="11"/>
      <c r="C62" s="12">
        <v>324</v>
      </c>
      <c r="D62" s="13">
        <v>9688973.1999999993</v>
      </c>
      <c r="E62" s="21">
        <v>32</v>
      </c>
      <c r="F62" s="13">
        <v>1804916.5</v>
      </c>
      <c r="G62" s="14">
        <v>177</v>
      </c>
      <c r="H62" s="36">
        <v>2746722.46</v>
      </c>
      <c r="I62" s="15">
        <f t="shared" ref="I62:I65" si="2">IF(G62&gt;0,G62/C62,0)</f>
        <v>0.54629629629629628</v>
      </c>
      <c r="J62" s="16">
        <f>IF(H62&gt;0,H62/D62,0)</f>
        <v>0.28348953013927214</v>
      </c>
    </row>
    <row r="63" spans="1:11" ht="72" x14ac:dyDescent="0.25">
      <c r="A63" s="29" t="s">
        <v>106</v>
      </c>
      <c r="B63" s="30"/>
      <c r="C63" s="31">
        <v>8000</v>
      </c>
      <c r="D63" s="32">
        <v>159152763.25999999</v>
      </c>
      <c r="E63" s="21">
        <v>800</v>
      </c>
      <c r="F63" s="20">
        <v>22275020</v>
      </c>
      <c r="G63" s="39">
        <v>1200</v>
      </c>
      <c r="H63" s="32">
        <v>42638789.740000002</v>
      </c>
      <c r="I63" s="33">
        <f>IF(G63&gt;0,G63/C63,0)</f>
        <v>0.15</v>
      </c>
      <c r="J63" s="34">
        <f>IF(H63&gt;0,H63/D63,0)</f>
        <v>0.2679110865976177</v>
      </c>
    </row>
    <row r="64" spans="1:11" ht="60" x14ac:dyDescent="0.25">
      <c r="A64" s="50" t="s">
        <v>107</v>
      </c>
      <c r="B64" s="30"/>
      <c r="C64" s="31">
        <v>48</v>
      </c>
      <c r="D64" s="32">
        <v>2622645.66</v>
      </c>
      <c r="E64" s="21">
        <v>5</v>
      </c>
      <c r="F64" s="20">
        <v>298000</v>
      </c>
      <c r="G64" s="21">
        <v>43</v>
      </c>
      <c r="H64" s="32">
        <v>255354.34</v>
      </c>
      <c r="I64" s="33">
        <f t="shared" si="2"/>
        <v>0.89583333333333337</v>
      </c>
      <c r="J64" s="16">
        <f>IF(H64&gt;0,H64/D64,0)</f>
        <v>9.7365169795755019E-2</v>
      </c>
    </row>
    <row r="65" spans="1:10" ht="72" x14ac:dyDescent="0.25">
      <c r="A65" s="29" t="s">
        <v>108</v>
      </c>
      <c r="B65" s="30"/>
      <c r="C65" s="31">
        <v>3</v>
      </c>
      <c r="D65" s="32">
        <v>8500000</v>
      </c>
      <c r="E65" s="21">
        <v>0</v>
      </c>
      <c r="F65" s="20">
        <v>0</v>
      </c>
      <c r="G65" s="39">
        <v>0</v>
      </c>
      <c r="H65" s="32">
        <v>0</v>
      </c>
      <c r="I65" s="33">
        <f t="shared" si="2"/>
        <v>0</v>
      </c>
      <c r="J65" s="34">
        <f t="shared" ref="J65" si="3">IF(H65&gt;0,H65/F65,0)</f>
        <v>0</v>
      </c>
    </row>
    <row r="66" spans="1:10" ht="15.75" x14ac:dyDescent="0.25">
      <c r="A66" s="60" t="s">
        <v>27</v>
      </c>
      <c r="B66" s="61"/>
      <c r="C66" s="61"/>
      <c r="D66" s="61"/>
      <c r="E66" s="61"/>
      <c r="F66" s="61"/>
      <c r="G66" s="61"/>
      <c r="H66" s="61"/>
      <c r="I66" s="61"/>
      <c r="J66" s="62"/>
    </row>
    <row r="67" spans="1:10" ht="15.75" x14ac:dyDescent="0.25">
      <c r="A67" s="63" t="s">
        <v>28</v>
      </c>
      <c r="B67" s="64"/>
      <c r="C67" s="64"/>
      <c r="D67" s="64"/>
      <c r="E67" s="64"/>
      <c r="F67" s="64"/>
      <c r="G67" s="64"/>
      <c r="H67" s="64"/>
      <c r="I67" s="64"/>
      <c r="J67" s="65"/>
    </row>
    <row r="68" spans="1:10" ht="27" customHeight="1" x14ac:dyDescent="0.25">
      <c r="A68" s="22" t="s">
        <v>29</v>
      </c>
      <c r="B68" s="110" t="s">
        <v>105</v>
      </c>
      <c r="C68" s="110"/>
      <c r="D68" s="110"/>
      <c r="E68" s="110"/>
      <c r="F68" s="110"/>
      <c r="G68" s="110"/>
      <c r="H68" s="110"/>
      <c r="I68" s="110"/>
      <c r="J68" s="111"/>
    </row>
    <row r="69" spans="1:10" ht="34.15" customHeight="1" x14ac:dyDescent="0.25">
      <c r="A69" s="22" t="s">
        <v>30</v>
      </c>
      <c r="B69" s="58" t="s">
        <v>66</v>
      </c>
      <c r="C69" s="58"/>
      <c r="D69" s="58"/>
      <c r="E69" s="58"/>
      <c r="F69" s="58"/>
      <c r="G69" s="58"/>
      <c r="H69" s="58"/>
      <c r="I69" s="58"/>
      <c r="J69" s="59"/>
    </row>
    <row r="70" spans="1:10" ht="45.75" customHeight="1" x14ac:dyDescent="0.25">
      <c r="A70" s="22" t="s">
        <v>31</v>
      </c>
      <c r="B70" s="71" t="s">
        <v>88</v>
      </c>
      <c r="C70" s="71"/>
      <c r="D70" s="71"/>
      <c r="E70" s="71"/>
      <c r="F70" s="71"/>
      <c r="G70" s="71"/>
      <c r="H70" s="71"/>
      <c r="I70" s="71"/>
      <c r="J70" s="72"/>
    </row>
    <row r="71" spans="1:10" ht="30" x14ac:dyDescent="0.25">
      <c r="A71" s="22" t="s">
        <v>32</v>
      </c>
      <c r="B71" s="71" t="s">
        <v>89</v>
      </c>
      <c r="C71" s="71"/>
      <c r="D71" s="71"/>
      <c r="E71" s="71"/>
      <c r="F71" s="71"/>
      <c r="G71" s="71"/>
      <c r="H71" s="71"/>
      <c r="I71" s="71"/>
      <c r="J71" s="72"/>
    </row>
    <row r="72" spans="1:10" x14ac:dyDescent="0.25">
      <c r="A72" s="22" t="s">
        <v>29</v>
      </c>
      <c r="B72" s="74" t="s">
        <v>106</v>
      </c>
      <c r="C72" s="74"/>
      <c r="D72" s="74"/>
      <c r="E72" s="74"/>
      <c r="F72" s="74"/>
      <c r="G72" s="74"/>
      <c r="H72" s="74"/>
      <c r="I72" s="74"/>
      <c r="J72" s="75"/>
    </row>
    <row r="73" spans="1:10" ht="30" x14ac:dyDescent="0.25">
      <c r="A73" s="22" t="s">
        <v>30</v>
      </c>
      <c r="B73" s="105" t="s">
        <v>67</v>
      </c>
      <c r="C73" s="105"/>
      <c r="D73" s="105"/>
      <c r="E73" s="105"/>
      <c r="F73" s="105"/>
      <c r="G73" s="105"/>
      <c r="H73" s="105"/>
      <c r="I73" s="105"/>
      <c r="J73" s="106"/>
    </row>
    <row r="74" spans="1:10" x14ac:dyDescent="0.25">
      <c r="A74" s="22" t="s">
        <v>31</v>
      </c>
      <c r="B74" s="58" t="s">
        <v>90</v>
      </c>
      <c r="C74" s="58"/>
      <c r="D74" s="58"/>
      <c r="E74" s="58"/>
      <c r="F74" s="58"/>
      <c r="G74" s="58"/>
      <c r="H74" s="58"/>
      <c r="I74" s="58"/>
      <c r="J74" s="59"/>
    </row>
    <row r="75" spans="1:10" ht="30" x14ac:dyDescent="0.25">
      <c r="A75" s="22" t="s">
        <v>32</v>
      </c>
      <c r="B75" s="71" t="s">
        <v>91</v>
      </c>
      <c r="C75" s="71"/>
      <c r="D75" s="71"/>
      <c r="E75" s="71"/>
      <c r="F75" s="71"/>
      <c r="G75" s="71"/>
      <c r="H75" s="71"/>
      <c r="I75" s="71"/>
      <c r="J75" s="72"/>
    </row>
    <row r="76" spans="1:10" ht="30" customHeight="1" x14ac:dyDescent="0.25">
      <c r="A76" s="22" t="s">
        <v>29</v>
      </c>
      <c r="B76" s="74" t="s">
        <v>107</v>
      </c>
      <c r="C76" s="74"/>
      <c r="D76" s="74"/>
      <c r="E76" s="74"/>
      <c r="F76" s="74"/>
      <c r="G76" s="74"/>
      <c r="H76" s="74"/>
      <c r="I76" s="74"/>
      <c r="J76" s="75"/>
    </row>
    <row r="77" spans="1:10" ht="30" customHeight="1" x14ac:dyDescent="0.25">
      <c r="A77" s="22" t="s">
        <v>30</v>
      </c>
      <c r="B77" s="105" t="s">
        <v>92</v>
      </c>
      <c r="C77" s="105"/>
      <c r="D77" s="105"/>
      <c r="E77" s="105"/>
      <c r="F77" s="105"/>
      <c r="G77" s="105"/>
      <c r="H77" s="105"/>
      <c r="I77" s="105"/>
      <c r="J77" s="106"/>
    </row>
    <row r="78" spans="1:10" ht="52.5" customHeight="1" x14ac:dyDescent="0.25">
      <c r="A78" s="22" t="s">
        <v>31</v>
      </c>
      <c r="B78" s="71" t="s">
        <v>93</v>
      </c>
      <c r="C78" s="71"/>
      <c r="D78" s="71"/>
      <c r="E78" s="71"/>
      <c r="F78" s="71"/>
      <c r="G78" s="71"/>
      <c r="H78" s="71"/>
      <c r="I78" s="71"/>
      <c r="J78" s="72"/>
    </row>
    <row r="79" spans="1:10" ht="30" x14ac:dyDescent="0.25">
      <c r="A79" s="22" t="s">
        <v>32</v>
      </c>
      <c r="B79" s="71" t="s">
        <v>94</v>
      </c>
      <c r="C79" s="71"/>
      <c r="D79" s="71"/>
      <c r="E79" s="71"/>
      <c r="F79" s="71"/>
      <c r="G79" s="71"/>
      <c r="H79" s="71"/>
      <c r="I79" s="71"/>
      <c r="J79" s="72"/>
    </row>
    <row r="80" spans="1:10" ht="30.75" customHeight="1" x14ac:dyDescent="0.25">
      <c r="A80" s="22" t="s">
        <v>29</v>
      </c>
      <c r="B80" s="130" t="s">
        <v>108</v>
      </c>
      <c r="C80" s="130"/>
      <c r="D80" s="130"/>
      <c r="E80" s="130"/>
      <c r="F80" s="130"/>
      <c r="G80" s="130"/>
      <c r="H80" s="130"/>
      <c r="I80" s="130"/>
      <c r="J80" s="131"/>
    </row>
    <row r="81" spans="1:10" ht="30" x14ac:dyDescent="0.25">
      <c r="A81" s="22" t="s">
        <v>30</v>
      </c>
      <c r="B81" s="58" t="s">
        <v>95</v>
      </c>
      <c r="C81" s="58"/>
      <c r="D81" s="58"/>
      <c r="E81" s="58"/>
      <c r="F81" s="58"/>
      <c r="G81" s="58"/>
      <c r="H81" s="58"/>
      <c r="I81" s="58"/>
      <c r="J81" s="59"/>
    </row>
    <row r="82" spans="1:10" ht="29.25" customHeight="1" x14ac:dyDescent="0.25">
      <c r="A82" s="22" t="s">
        <v>31</v>
      </c>
      <c r="B82" s="71" t="s">
        <v>87</v>
      </c>
      <c r="C82" s="71"/>
      <c r="D82" s="71"/>
      <c r="E82" s="71"/>
      <c r="F82" s="71"/>
      <c r="G82" s="71"/>
      <c r="H82" s="71"/>
      <c r="I82" s="71"/>
      <c r="J82" s="72"/>
    </row>
    <row r="83" spans="1:10" ht="30" x14ac:dyDescent="0.25">
      <c r="A83" s="22" t="s">
        <v>32</v>
      </c>
      <c r="B83" s="71" t="s">
        <v>96</v>
      </c>
      <c r="C83" s="71"/>
      <c r="D83" s="71"/>
      <c r="E83" s="71"/>
      <c r="F83" s="71"/>
      <c r="G83" s="71"/>
      <c r="H83" s="71"/>
      <c r="I83" s="71"/>
      <c r="J83" s="72"/>
    </row>
    <row r="84" spans="1:10" ht="15.75" x14ac:dyDescent="0.25">
      <c r="A84" s="60" t="s">
        <v>33</v>
      </c>
      <c r="B84" s="126"/>
      <c r="C84" s="126"/>
      <c r="D84" s="126"/>
      <c r="E84" s="126"/>
      <c r="F84" s="126"/>
      <c r="G84" s="126"/>
      <c r="H84" s="126"/>
      <c r="I84" s="126"/>
      <c r="J84" s="62"/>
    </row>
    <row r="85" spans="1:10" ht="15.75" customHeight="1" x14ac:dyDescent="0.25">
      <c r="A85" s="112" t="s">
        <v>34</v>
      </c>
      <c r="B85" s="129"/>
      <c r="C85" s="129"/>
      <c r="D85" s="129"/>
      <c r="E85" s="129"/>
      <c r="F85" s="129"/>
      <c r="G85" s="129"/>
      <c r="H85" s="129"/>
      <c r="I85" s="129"/>
      <c r="J85" s="114"/>
    </row>
    <row r="86" spans="1:10" ht="29.25" customHeight="1" x14ac:dyDescent="0.25">
      <c r="A86" s="115" t="s">
        <v>97</v>
      </c>
      <c r="B86" s="116"/>
      <c r="C86" s="116"/>
      <c r="D86" s="116"/>
      <c r="E86" s="116"/>
      <c r="F86" s="116"/>
      <c r="G86" s="116"/>
      <c r="H86" s="116"/>
      <c r="I86" s="116"/>
      <c r="J86" s="117"/>
    </row>
    <row r="87" spans="1:10" ht="6" customHeight="1" x14ac:dyDescent="0.25"/>
    <row r="88" spans="1:10" ht="15.75" x14ac:dyDescent="0.25">
      <c r="A88" s="60" t="s">
        <v>13</v>
      </c>
      <c r="B88" s="126"/>
      <c r="C88" s="126"/>
      <c r="D88" s="126"/>
      <c r="E88" s="126"/>
      <c r="F88" s="126"/>
      <c r="G88" s="126"/>
      <c r="H88" s="126"/>
      <c r="I88" s="126"/>
      <c r="J88" s="62"/>
    </row>
    <row r="89" spans="1:10" x14ac:dyDescent="0.25">
      <c r="A89" s="3" t="s">
        <v>14</v>
      </c>
      <c r="B89" s="127" t="s">
        <v>72</v>
      </c>
      <c r="C89" s="127"/>
      <c r="D89" s="127"/>
      <c r="E89" s="127"/>
      <c r="F89" s="127"/>
      <c r="G89" s="127"/>
      <c r="H89" s="127"/>
      <c r="I89" s="127"/>
      <c r="J89" s="128"/>
    </row>
    <row r="90" spans="1:10" ht="54.75" customHeight="1" x14ac:dyDescent="0.25">
      <c r="A90" s="6" t="s">
        <v>15</v>
      </c>
      <c r="B90" s="58" t="s">
        <v>64</v>
      </c>
      <c r="C90" s="58"/>
      <c r="D90" s="58"/>
      <c r="E90" s="58"/>
      <c r="F90" s="58"/>
      <c r="G90" s="58"/>
      <c r="H90" s="58"/>
      <c r="I90" s="58"/>
      <c r="J90" s="59"/>
    </row>
    <row r="91" spans="1:10" ht="57.75" customHeight="1" x14ac:dyDescent="0.25">
      <c r="A91" s="6" t="s">
        <v>16</v>
      </c>
      <c r="B91" s="58" t="s">
        <v>77</v>
      </c>
      <c r="C91" s="58"/>
      <c r="D91" s="58"/>
      <c r="E91" s="58"/>
      <c r="F91" s="58"/>
      <c r="G91" s="58"/>
      <c r="H91" s="58"/>
      <c r="I91" s="58"/>
      <c r="J91" s="59"/>
    </row>
    <row r="92" spans="1:10" ht="51" customHeight="1" x14ac:dyDescent="0.25">
      <c r="A92" s="6" t="s">
        <v>37</v>
      </c>
      <c r="B92" s="58" t="s">
        <v>65</v>
      </c>
      <c r="C92" s="58"/>
      <c r="D92" s="58"/>
      <c r="E92" s="58"/>
      <c r="F92" s="58"/>
      <c r="G92" s="58"/>
      <c r="H92" s="58"/>
      <c r="I92" s="58"/>
      <c r="J92" s="59"/>
    </row>
    <row r="93" spans="1:10" ht="15.75" x14ac:dyDescent="0.25">
      <c r="A93" s="60" t="s">
        <v>17</v>
      </c>
      <c r="B93" s="61"/>
      <c r="C93" s="61"/>
      <c r="D93" s="61"/>
      <c r="E93" s="61"/>
      <c r="F93" s="61"/>
      <c r="G93" s="61"/>
      <c r="H93" s="61"/>
      <c r="I93" s="61"/>
      <c r="J93" s="62"/>
    </row>
    <row r="94" spans="1:10" ht="15.75" x14ac:dyDescent="0.25">
      <c r="A94" s="63" t="s">
        <v>18</v>
      </c>
      <c r="B94" s="64"/>
      <c r="C94" s="64"/>
      <c r="D94" s="64"/>
      <c r="E94" s="64"/>
      <c r="F94" s="64"/>
      <c r="G94" s="64"/>
      <c r="H94" s="64"/>
      <c r="I94" s="64"/>
      <c r="J94" s="65"/>
    </row>
    <row r="95" spans="1:10" x14ac:dyDescent="0.25">
      <c r="A95" s="66" t="s">
        <v>19</v>
      </c>
      <c r="B95" s="67"/>
      <c r="C95" s="68" t="s">
        <v>20</v>
      </c>
      <c r="D95" s="73"/>
      <c r="E95" s="73"/>
      <c r="F95" s="73" t="s">
        <v>21</v>
      </c>
      <c r="G95" s="73"/>
      <c r="H95" s="67"/>
      <c r="I95" s="68" t="s">
        <v>22</v>
      </c>
      <c r="J95" s="69"/>
    </row>
    <row r="96" spans="1:10" x14ac:dyDescent="0.25">
      <c r="A96" s="132">
        <v>512845044.04000002</v>
      </c>
      <c r="B96" s="81"/>
      <c r="C96" s="79">
        <v>430350563.75</v>
      </c>
      <c r="D96" s="80"/>
      <c r="E96" s="81"/>
      <c r="F96" s="79">
        <v>82494480.290000007</v>
      </c>
      <c r="G96" s="80"/>
      <c r="H96" s="81"/>
      <c r="I96" s="86">
        <f>IF(F96&gt;0,F96/C96,0)</f>
        <v>0.19169134942256713</v>
      </c>
      <c r="J96" s="87"/>
    </row>
    <row r="97" spans="1:10" ht="15.75" x14ac:dyDescent="0.25">
      <c r="A97" s="63" t="s">
        <v>23</v>
      </c>
      <c r="B97" s="64"/>
      <c r="C97" s="64"/>
      <c r="D97" s="64"/>
      <c r="E97" s="64"/>
      <c r="F97" s="64"/>
      <c r="G97" s="64"/>
      <c r="H97" s="64"/>
      <c r="I97" s="64"/>
      <c r="J97" s="65"/>
    </row>
    <row r="98" spans="1:10" x14ac:dyDescent="0.25">
      <c r="A98" s="4"/>
      <c r="B98"/>
      <c r="C98" s="76" t="s">
        <v>49</v>
      </c>
      <c r="D98" s="77"/>
      <c r="E98" s="76" t="s">
        <v>47</v>
      </c>
      <c r="F98" s="77"/>
      <c r="G98" s="76" t="s">
        <v>48</v>
      </c>
      <c r="H98" s="76"/>
      <c r="I98" s="76" t="s">
        <v>24</v>
      </c>
      <c r="J98" s="78"/>
    </row>
    <row r="99" spans="1:10" ht="38.25" x14ac:dyDescent="0.25">
      <c r="A99" s="7" t="s">
        <v>25</v>
      </c>
      <c r="B99" s="8" t="s">
        <v>26</v>
      </c>
      <c r="C99" s="8" t="s">
        <v>38</v>
      </c>
      <c r="D99" s="8" t="s">
        <v>39</v>
      </c>
      <c r="E99" s="8" t="s">
        <v>41</v>
      </c>
      <c r="F99" s="8" t="s">
        <v>42</v>
      </c>
      <c r="G99" s="8" t="s">
        <v>43</v>
      </c>
      <c r="H99" s="8" t="s">
        <v>44</v>
      </c>
      <c r="I99" s="8" t="s">
        <v>45</v>
      </c>
      <c r="J99" s="9" t="s">
        <v>46</v>
      </c>
    </row>
    <row r="100" spans="1:10" ht="48" x14ac:dyDescent="0.25">
      <c r="A100" s="51" t="s">
        <v>109</v>
      </c>
      <c r="B100" s="11"/>
      <c r="C100" s="12">
        <v>1200</v>
      </c>
      <c r="D100" s="13">
        <v>463649748.75999999</v>
      </c>
      <c r="E100" s="12">
        <v>120</v>
      </c>
      <c r="F100" s="13">
        <v>42657385</v>
      </c>
      <c r="G100" s="14">
        <v>600</v>
      </c>
      <c r="H100" s="36">
        <v>81252680.290000007</v>
      </c>
      <c r="I100" s="15">
        <f t="shared" ref="I100:I102" si="4">IF(G100&gt;0,G100/C100,0)</f>
        <v>0.5</v>
      </c>
      <c r="J100" s="16">
        <f t="shared" ref="J100" si="5">IF(H100&gt;0,H100/D100,0)</f>
        <v>0.17524581973203873</v>
      </c>
    </row>
    <row r="101" spans="1:10" ht="48" x14ac:dyDescent="0.25">
      <c r="A101" s="50" t="s">
        <v>110</v>
      </c>
      <c r="B101" s="30"/>
      <c r="C101" s="31">
        <v>6500</v>
      </c>
      <c r="D101" s="32">
        <v>5860000</v>
      </c>
      <c r="E101" s="19">
        <v>650</v>
      </c>
      <c r="F101" s="20">
        <v>560000</v>
      </c>
      <c r="G101" s="39">
        <v>745</v>
      </c>
      <c r="H101" s="32">
        <v>800000</v>
      </c>
      <c r="I101" s="33">
        <f t="shared" si="4"/>
        <v>0.11461538461538462</v>
      </c>
      <c r="J101" s="16">
        <f>IF(H101&gt;0,H101/D101,0)</f>
        <v>0.13651877133105803</v>
      </c>
    </row>
    <row r="102" spans="1:10" ht="96" x14ac:dyDescent="0.25">
      <c r="A102" s="50" t="s">
        <v>111</v>
      </c>
      <c r="B102" s="30"/>
      <c r="C102" s="31">
        <v>400</v>
      </c>
      <c r="D102" s="32">
        <v>4488200</v>
      </c>
      <c r="E102" s="19">
        <v>40</v>
      </c>
      <c r="F102" s="20">
        <v>430000</v>
      </c>
      <c r="G102" s="39">
        <v>64</v>
      </c>
      <c r="H102" s="32">
        <v>441800</v>
      </c>
      <c r="I102" s="33">
        <f t="shared" si="4"/>
        <v>0.16</v>
      </c>
      <c r="J102" s="16">
        <f>IF(H102&gt;0,H102/D102,0)</f>
        <v>9.8435898578494718E-2</v>
      </c>
    </row>
    <row r="103" spans="1:10" ht="15.75" x14ac:dyDescent="0.25">
      <c r="A103" s="60" t="s">
        <v>27</v>
      </c>
      <c r="B103" s="61"/>
      <c r="C103" s="61"/>
      <c r="D103" s="61"/>
      <c r="E103" s="61"/>
      <c r="F103" s="61"/>
      <c r="G103" s="61"/>
      <c r="H103" s="61"/>
      <c r="I103" s="61"/>
      <c r="J103" s="62"/>
    </row>
    <row r="104" spans="1:10" ht="15.75" x14ac:dyDescent="0.25">
      <c r="A104" s="63" t="s">
        <v>28</v>
      </c>
      <c r="B104" s="64"/>
      <c r="C104" s="64"/>
      <c r="D104" s="64"/>
      <c r="E104" s="64"/>
      <c r="F104" s="64"/>
      <c r="G104" s="64"/>
      <c r="H104" s="64"/>
      <c r="I104" s="64"/>
      <c r="J104" s="65"/>
    </row>
    <row r="105" spans="1:10" x14ac:dyDescent="0.25">
      <c r="A105" s="22" t="s">
        <v>29</v>
      </c>
      <c r="B105" s="110" t="s">
        <v>109</v>
      </c>
      <c r="C105" s="110"/>
      <c r="D105" s="110"/>
      <c r="E105" s="110"/>
      <c r="F105" s="110"/>
      <c r="G105" s="110"/>
      <c r="H105" s="110"/>
      <c r="I105" s="110"/>
      <c r="J105" s="111"/>
    </row>
    <row r="106" spans="1:10" ht="30" x14ac:dyDescent="0.25">
      <c r="A106" s="22" t="s">
        <v>30</v>
      </c>
      <c r="B106" s="105" t="s">
        <v>68</v>
      </c>
      <c r="C106" s="105"/>
      <c r="D106" s="105"/>
      <c r="E106" s="105"/>
      <c r="F106" s="105"/>
      <c r="G106" s="105"/>
      <c r="H106" s="105"/>
      <c r="I106" s="105"/>
      <c r="J106" s="106"/>
    </row>
    <row r="107" spans="1:10" ht="38.25" customHeight="1" x14ac:dyDescent="0.25">
      <c r="A107" s="22" t="s">
        <v>31</v>
      </c>
      <c r="B107" s="71" t="s">
        <v>98</v>
      </c>
      <c r="C107" s="71"/>
      <c r="D107" s="71"/>
      <c r="E107" s="71"/>
      <c r="F107" s="71"/>
      <c r="G107" s="71"/>
      <c r="H107" s="71"/>
      <c r="I107" s="71"/>
      <c r="J107" s="72"/>
    </row>
    <row r="108" spans="1:10" ht="30" x14ac:dyDescent="0.25">
      <c r="A108" s="22" t="s">
        <v>32</v>
      </c>
      <c r="B108" s="71" t="s">
        <v>99</v>
      </c>
      <c r="C108" s="71"/>
      <c r="D108" s="71"/>
      <c r="E108" s="71"/>
      <c r="F108" s="71"/>
      <c r="G108" s="71"/>
      <c r="H108" s="71"/>
      <c r="I108" s="71"/>
      <c r="J108" s="72"/>
    </row>
    <row r="109" spans="1:10" x14ac:dyDescent="0.25">
      <c r="A109" s="22" t="s">
        <v>29</v>
      </c>
      <c r="B109" s="110" t="s">
        <v>110</v>
      </c>
      <c r="C109" s="110"/>
      <c r="D109" s="110"/>
      <c r="E109" s="110"/>
      <c r="F109" s="110"/>
      <c r="G109" s="110"/>
      <c r="H109" s="110"/>
      <c r="I109" s="110"/>
      <c r="J109" s="111"/>
    </row>
    <row r="110" spans="1:10" ht="30" x14ac:dyDescent="0.25">
      <c r="A110" s="22" t="s">
        <v>30</v>
      </c>
      <c r="B110" s="124" t="s">
        <v>69</v>
      </c>
      <c r="C110" s="124"/>
      <c r="D110" s="124"/>
      <c r="E110" s="124"/>
      <c r="F110" s="124"/>
      <c r="G110" s="124"/>
      <c r="H110" s="124"/>
      <c r="I110" s="124"/>
      <c r="J110" s="125"/>
    </row>
    <row r="111" spans="1:10" ht="26.25" customHeight="1" x14ac:dyDescent="0.25">
      <c r="A111" s="22" t="s">
        <v>31</v>
      </c>
      <c r="B111" s="71" t="s">
        <v>78</v>
      </c>
      <c r="C111" s="71"/>
      <c r="D111" s="71"/>
      <c r="E111" s="71"/>
      <c r="F111" s="71"/>
      <c r="G111" s="71"/>
      <c r="H111" s="71"/>
      <c r="I111" s="71"/>
      <c r="J111" s="72"/>
    </row>
    <row r="112" spans="1:10" ht="30" x14ac:dyDescent="0.25">
      <c r="A112" s="22" t="s">
        <v>32</v>
      </c>
      <c r="B112" s="58" t="s">
        <v>100</v>
      </c>
      <c r="C112" s="58"/>
      <c r="D112" s="58"/>
      <c r="E112" s="58"/>
      <c r="F112" s="58"/>
      <c r="G112" s="58"/>
      <c r="H112" s="58"/>
      <c r="I112" s="58"/>
      <c r="J112" s="59"/>
    </row>
    <row r="113" spans="1:10" ht="28.5" customHeight="1" x14ac:dyDescent="0.25">
      <c r="A113" s="22" t="s">
        <v>29</v>
      </c>
      <c r="B113" s="110" t="s">
        <v>111</v>
      </c>
      <c r="C113" s="110"/>
      <c r="D113" s="110"/>
      <c r="E113" s="110"/>
      <c r="F113" s="110"/>
      <c r="G113" s="110"/>
      <c r="H113" s="110"/>
      <c r="I113" s="110"/>
      <c r="J113" s="111"/>
    </row>
    <row r="114" spans="1:10" ht="30" x14ac:dyDescent="0.25">
      <c r="A114" s="22" t="s">
        <v>30</v>
      </c>
      <c r="B114" s="105" t="s">
        <v>70</v>
      </c>
      <c r="C114" s="105"/>
      <c r="D114" s="105"/>
      <c r="E114" s="105"/>
      <c r="F114" s="105"/>
      <c r="G114" s="105"/>
      <c r="H114" s="105"/>
      <c r="I114" s="105"/>
      <c r="J114" s="106"/>
    </row>
    <row r="115" spans="1:10" x14ac:dyDescent="0.25">
      <c r="A115" s="22" t="s">
        <v>31</v>
      </c>
      <c r="B115" s="58"/>
      <c r="C115" s="58"/>
      <c r="D115" s="58"/>
      <c r="E115" s="58"/>
      <c r="F115" s="58"/>
      <c r="G115" s="58"/>
      <c r="H115" s="58"/>
      <c r="I115" s="58"/>
      <c r="J115" s="59"/>
    </row>
    <row r="116" spans="1:10" ht="30" x14ac:dyDescent="0.25">
      <c r="A116" s="22" t="s">
        <v>32</v>
      </c>
      <c r="B116" s="71" t="s">
        <v>101</v>
      </c>
      <c r="C116" s="71"/>
      <c r="D116" s="71"/>
      <c r="E116" s="71"/>
      <c r="F116" s="71"/>
      <c r="G116" s="71"/>
      <c r="H116" s="71"/>
      <c r="I116" s="71"/>
      <c r="J116" s="72"/>
    </row>
    <row r="117" spans="1:10" ht="15.75" x14ac:dyDescent="0.25">
      <c r="A117" s="60" t="s">
        <v>33</v>
      </c>
      <c r="B117" s="61"/>
      <c r="C117" s="61"/>
      <c r="D117" s="61"/>
      <c r="E117" s="61"/>
      <c r="F117" s="61"/>
      <c r="G117" s="61"/>
      <c r="H117" s="61"/>
      <c r="I117" s="61"/>
      <c r="J117" s="62"/>
    </row>
    <row r="118" spans="1:10" ht="15.75" x14ac:dyDescent="0.25">
      <c r="A118" s="112" t="s">
        <v>34</v>
      </c>
      <c r="B118" s="113"/>
      <c r="C118" s="113"/>
      <c r="D118" s="113"/>
      <c r="E118" s="113"/>
      <c r="F118" s="113"/>
      <c r="G118" s="113"/>
      <c r="H118" s="113"/>
      <c r="I118" s="113"/>
      <c r="J118" s="114"/>
    </row>
    <row r="119" spans="1:10" x14ac:dyDescent="0.25">
      <c r="A119" s="121" t="s">
        <v>116</v>
      </c>
      <c r="B119" s="122"/>
      <c r="C119" s="122"/>
      <c r="D119" s="122"/>
      <c r="E119" s="122"/>
      <c r="F119" s="122"/>
      <c r="G119" s="122"/>
      <c r="H119" s="122"/>
      <c r="I119" s="122"/>
      <c r="J119" s="123"/>
    </row>
    <row r="120" spans="1:10" ht="15.75" x14ac:dyDescent="0.25">
      <c r="A120" s="60" t="s">
        <v>13</v>
      </c>
      <c r="B120" s="61"/>
      <c r="C120" s="61"/>
      <c r="D120" s="61"/>
      <c r="E120" s="61"/>
      <c r="F120" s="61"/>
      <c r="G120" s="61"/>
      <c r="H120" s="61"/>
      <c r="I120" s="61"/>
      <c r="J120" s="62"/>
    </row>
    <row r="121" spans="1:10" x14ac:dyDescent="0.25">
      <c r="A121" s="3" t="s">
        <v>14</v>
      </c>
      <c r="B121" s="74" t="s">
        <v>117</v>
      </c>
      <c r="C121" s="74"/>
      <c r="D121" s="74"/>
      <c r="E121" s="74"/>
      <c r="F121" s="74"/>
      <c r="G121" s="74"/>
      <c r="H121" s="74"/>
      <c r="I121" s="74"/>
      <c r="J121" s="75"/>
    </row>
    <row r="122" spans="1:10" ht="49.15" customHeight="1" x14ac:dyDescent="0.25">
      <c r="A122" s="6" t="s">
        <v>15</v>
      </c>
      <c r="B122" s="58" t="s">
        <v>118</v>
      </c>
      <c r="C122" s="58"/>
      <c r="D122" s="58"/>
      <c r="E122" s="58"/>
      <c r="F122" s="58"/>
      <c r="G122" s="58"/>
      <c r="H122" s="58"/>
      <c r="I122" s="58"/>
      <c r="J122" s="59"/>
    </row>
    <row r="123" spans="1:10" x14ac:dyDescent="0.25">
      <c r="A123" s="6" t="s">
        <v>16</v>
      </c>
      <c r="B123" s="71" t="s">
        <v>62</v>
      </c>
      <c r="C123" s="71"/>
      <c r="D123" s="71"/>
      <c r="E123" s="71"/>
      <c r="F123" s="71"/>
      <c r="G123" s="71"/>
      <c r="H123" s="71"/>
      <c r="I123" s="71"/>
      <c r="J123" s="72"/>
    </row>
    <row r="124" spans="1:10" ht="72.599999999999994" customHeight="1" x14ac:dyDescent="0.25">
      <c r="A124" s="6" t="s">
        <v>37</v>
      </c>
      <c r="B124" s="71" t="s">
        <v>119</v>
      </c>
      <c r="C124" s="71"/>
      <c r="D124" s="71"/>
      <c r="E124" s="71"/>
      <c r="F124" s="71"/>
      <c r="G124" s="71"/>
      <c r="H124" s="71"/>
      <c r="I124" s="71"/>
      <c r="J124" s="72"/>
    </row>
    <row r="125" spans="1:10" ht="15.75" x14ac:dyDescent="0.25">
      <c r="A125" s="60" t="s">
        <v>17</v>
      </c>
      <c r="B125" s="61"/>
      <c r="C125" s="61"/>
      <c r="D125" s="61"/>
      <c r="E125" s="61"/>
      <c r="F125" s="61"/>
      <c r="G125" s="61"/>
      <c r="H125" s="61"/>
      <c r="I125" s="61"/>
      <c r="J125" s="62"/>
    </row>
    <row r="126" spans="1:10" ht="15.75" x14ac:dyDescent="0.25">
      <c r="A126" s="63" t="s">
        <v>18</v>
      </c>
      <c r="B126" s="64"/>
      <c r="C126" s="64"/>
      <c r="D126" s="64"/>
      <c r="E126" s="64"/>
      <c r="F126" s="64"/>
      <c r="G126" s="64"/>
      <c r="H126" s="64"/>
      <c r="I126" s="64"/>
      <c r="J126" s="65"/>
    </row>
    <row r="127" spans="1:10" ht="15" customHeight="1" x14ac:dyDescent="0.25">
      <c r="A127" s="66" t="s">
        <v>19</v>
      </c>
      <c r="B127" s="67"/>
      <c r="C127" s="68" t="s">
        <v>20</v>
      </c>
      <c r="D127" s="73"/>
      <c r="E127" s="73"/>
      <c r="F127" s="73" t="s">
        <v>21</v>
      </c>
      <c r="G127" s="73"/>
      <c r="H127" s="67"/>
      <c r="I127" s="68" t="s">
        <v>22</v>
      </c>
      <c r="J127" s="69"/>
    </row>
    <row r="128" spans="1:10" ht="15" customHeight="1" x14ac:dyDescent="0.25">
      <c r="A128" s="84">
        <v>101310000</v>
      </c>
      <c r="B128" s="85"/>
      <c r="C128" s="79">
        <v>99344007</v>
      </c>
      <c r="D128" s="80"/>
      <c r="E128" s="81"/>
      <c r="F128" s="79">
        <v>1965993</v>
      </c>
      <c r="G128" s="80"/>
      <c r="H128" s="81"/>
      <c r="I128" s="86">
        <f>IF(F128&gt;0,F128/C128,0)</f>
        <v>1.9789749370588604E-2</v>
      </c>
      <c r="J128" s="87"/>
    </row>
    <row r="129" spans="1:10" ht="15.75" x14ac:dyDescent="0.25">
      <c r="A129" s="63" t="s">
        <v>23</v>
      </c>
      <c r="B129" s="64"/>
      <c r="C129" s="64"/>
      <c r="D129" s="64"/>
      <c r="E129" s="64"/>
      <c r="F129" s="64"/>
      <c r="G129" s="64"/>
      <c r="H129" s="64"/>
      <c r="I129" s="64"/>
      <c r="J129" s="65"/>
    </row>
    <row r="130" spans="1:10" x14ac:dyDescent="0.25">
      <c r="A130" s="4"/>
      <c r="B130"/>
      <c r="C130" s="76" t="s">
        <v>49</v>
      </c>
      <c r="D130" s="77"/>
      <c r="E130" s="76" t="s">
        <v>47</v>
      </c>
      <c r="F130" s="77"/>
      <c r="G130" s="76" t="s">
        <v>48</v>
      </c>
      <c r="H130" s="76"/>
      <c r="I130" s="76" t="s">
        <v>24</v>
      </c>
      <c r="J130" s="78"/>
    </row>
    <row r="131" spans="1:10" ht="38.25" x14ac:dyDescent="0.25">
      <c r="A131" s="7" t="s">
        <v>25</v>
      </c>
      <c r="B131" s="8" t="s">
        <v>26</v>
      </c>
      <c r="C131" s="8" t="s">
        <v>38</v>
      </c>
      <c r="D131" s="8" t="s">
        <v>39</v>
      </c>
      <c r="E131" s="8" t="s">
        <v>41</v>
      </c>
      <c r="F131" s="8" t="s">
        <v>42</v>
      </c>
      <c r="G131" s="8" t="s">
        <v>43</v>
      </c>
      <c r="H131" s="8" t="s">
        <v>44</v>
      </c>
      <c r="I131" s="8" t="s">
        <v>45</v>
      </c>
      <c r="J131" s="9" t="s">
        <v>46</v>
      </c>
    </row>
    <row r="132" spans="1:10" ht="62.25" customHeight="1" x14ac:dyDescent="0.25">
      <c r="A132" s="10" t="s">
        <v>120</v>
      </c>
      <c r="B132" s="11"/>
      <c r="C132" s="43">
        <v>5337</v>
      </c>
      <c r="D132" s="46">
        <v>25232500</v>
      </c>
      <c r="E132" s="43">
        <v>534</v>
      </c>
      <c r="F132" s="36">
        <v>2362500</v>
      </c>
      <c r="G132" s="14">
        <v>621</v>
      </c>
      <c r="H132" s="47">
        <v>755000</v>
      </c>
      <c r="I132" s="49">
        <f>IF(G132&gt;0,G132/C132,0)</f>
        <v>0.1163575042158516</v>
      </c>
      <c r="J132" s="16">
        <f>IF(H132&gt;0,H132/D132,0)</f>
        <v>2.9921727930248686E-2</v>
      </c>
    </row>
    <row r="133" spans="1:10" ht="108" x14ac:dyDescent="0.25">
      <c r="A133" s="17" t="s">
        <v>122</v>
      </c>
      <c r="B133" s="18"/>
      <c r="C133" s="43">
        <v>5337</v>
      </c>
      <c r="D133" s="36">
        <v>4823535</v>
      </c>
      <c r="E133" s="31">
        <v>533</v>
      </c>
      <c r="F133" s="36">
        <v>462500</v>
      </c>
      <c r="G133" s="21">
        <v>102</v>
      </c>
      <c r="H133" s="36">
        <v>263965</v>
      </c>
      <c r="I133" s="49">
        <f t="shared" ref="I133:I134" si="6">IF(G133&gt;0,G133/C133,0)</f>
        <v>1.9111860595840361E-2</v>
      </c>
      <c r="J133" s="16">
        <f t="shared" ref="J133:J134" si="7">IF(H133&gt;0,H133/D133,0)</f>
        <v>5.4724387819306795E-2</v>
      </c>
    </row>
    <row r="134" spans="1:10" ht="120" x14ac:dyDescent="0.25">
      <c r="A134" s="29" t="s">
        <v>121</v>
      </c>
      <c r="B134" s="30"/>
      <c r="C134" s="31">
        <v>5940</v>
      </c>
      <c r="D134" s="32">
        <v>26277972</v>
      </c>
      <c r="E134" s="31">
        <v>594</v>
      </c>
      <c r="F134" s="32">
        <v>2475000</v>
      </c>
      <c r="G134" s="39">
        <v>533</v>
      </c>
      <c r="H134" s="32">
        <v>947028</v>
      </c>
      <c r="I134" s="49">
        <f t="shared" si="6"/>
        <v>8.973063973063973E-2</v>
      </c>
      <c r="J134" s="34">
        <f t="shared" si="7"/>
        <v>3.6038854139885682E-2</v>
      </c>
    </row>
    <row r="135" spans="1:10" ht="15.75" x14ac:dyDescent="0.25">
      <c r="A135" s="60" t="s">
        <v>27</v>
      </c>
      <c r="B135" s="61"/>
      <c r="C135" s="61"/>
      <c r="D135" s="61"/>
      <c r="E135" s="61"/>
      <c r="F135" s="61"/>
      <c r="G135" s="61"/>
      <c r="H135" s="61"/>
      <c r="I135" s="61"/>
      <c r="J135" s="62"/>
    </row>
    <row r="136" spans="1:10" ht="15.75" x14ac:dyDescent="0.25">
      <c r="A136" s="63" t="s">
        <v>28</v>
      </c>
      <c r="B136" s="64"/>
      <c r="C136" s="64"/>
      <c r="D136" s="64"/>
      <c r="E136" s="64"/>
      <c r="F136" s="64"/>
      <c r="G136" s="64"/>
      <c r="H136" s="64"/>
      <c r="I136" s="64"/>
      <c r="J136" s="65"/>
    </row>
    <row r="137" spans="1:10" x14ac:dyDescent="0.25">
      <c r="A137" s="22" t="s">
        <v>29</v>
      </c>
      <c r="B137" s="110" t="s">
        <v>120</v>
      </c>
      <c r="C137" s="110"/>
      <c r="D137" s="110"/>
      <c r="E137" s="110"/>
      <c r="F137" s="110"/>
      <c r="G137" s="110"/>
      <c r="H137" s="110"/>
      <c r="I137" s="110"/>
      <c r="J137" s="111"/>
    </row>
    <row r="138" spans="1:10" ht="30" x14ac:dyDescent="0.25">
      <c r="A138" s="22" t="s">
        <v>30</v>
      </c>
      <c r="B138" s="58" t="s">
        <v>123</v>
      </c>
      <c r="C138" s="58"/>
      <c r="D138" s="58"/>
      <c r="E138" s="58"/>
      <c r="F138" s="58"/>
      <c r="G138" s="58"/>
      <c r="H138" s="58"/>
      <c r="I138" s="58"/>
      <c r="J138" s="59"/>
    </row>
    <row r="139" spans="1:10" ht="31.5" customHeight="1" x14ac:dyDescent="0.25">
      <c r="A139" s="22" t="s">
        <v>31</v>
      </c>
      <c r="B139" s="71" t="s">
        <v>124</v>
      </c>
      <c r="C139" s="82"/>
      <c r="D139" s="82"/>
      <c r="E139" s="82"/>
      <c r="F139" s="82"/>
      <c r="G139" s="82"/>
      <c r="H139" s="82"/>
      <c r="I139" s="82"/>
      <c r="J139" s="83"/>
    </row>
    <row r="140" spans="1:10" ht="30" x14ac:dyDescent="0.25">
      <c r="A140" s="22" t="s">
        <v>32</v>
      </c>
      <c r="B140" s="71" t="s">
        <v>125</v>
      </c>
      <c r="C140" s="71"/>
      <c r="D140" s="71"/>
      <c r="E140" s="71"/>
      <c r="F140" s="71"/>
      <c r="G140" s="71"/>
      <c r="H140" s="71"/>
      <c r="I140" s="71"/>
      <c r="J140" s="72"/>
    </row>
    <row r="141" spans="1:10" ht="28.5" customHeight="1" x14ac:dyDescent="0.25">
      <c r="A141" s="22" t="s">
        <v>29</v>
      </c>
      <c r="B141" s="74" t="s">
        <v>122</v>
      </c>
      <c r="C141" s="74"/>
      <c r="D141" s="74"/>
      <c r="E141" s="74"/>
      <c r="F141" s="74"/>
      <c r="G141" s="74"/>
      <c r="H141" s="74"/>
      <c r="I141" s="74"/>
      <c r="J141" s="75"/>
    </row>
    <row r="142" spans="1:10" ht="30" x14ac:dyDescent="0.25">
      <c r="A142" s="22" t="s">
        <v>30</v>
      </c>
      <c r="B142" s="71" t="s">
        <v>126</v>
      </c>
      <c r="C142" s="71"/>
      <c r="D142" s="71"/>
      <c r="E142" s="71"/>
      <c r="F142" s="71"/>
      <c r="G142" s="71"/>
      <c r="H142" s="71"/>
      <c r="I142" s="71"/>
      <c r="J142" s="72"/>
    </row>
    <row r="143" spans="1:10" ht="33" customHeight="1" x14ac:dyDescent="0.25">
      <c r="A143" s="22" t="s">
        <v>31</v>
      </c>
      <c r="B143" s="71" t="s">
        <v>127</v>
      </c>
      <c r="C143" s="71"/>
      <c r="D143" s="71"/>
      <c r="E143" s="71"/>
      <c r="F143" s="71"/>
      <c r="G143" s="71"/>
      <c r="H143" s="71"/>
      <c r="I143" s="71"/>
      <c r="J143" s="72"/>
    </row>
    <row r="144" spans="1:10" ht="30" customHeight="1" x14ac:dyDescent="0.25">
      <c r="A144" s="22" t="s">
        <v>32</v>
      </c>
      <c r="B144" s="71" t="s">
        <v>128</v>
      </c>
      <c r="C144" s="71"/>
      <c r="D144" s="71"/>
      <c r="E144" s="71"/>
      <c r="F144" s="71"/>
      <c r="G144" s="71"/>
      <c r="H144" s="71"/>
      <c r="I144" s="71"/>
      <c r="J144" s="72"/>
    </row>
    <row r="145" spans="1:10" ht="33.75" customHeight="1" x14ac:dyDescent="0.25">
      <c r="A145" s="22" t="s">
        <v>29</v>
      </c>
      <c r="B145" s="74" t="s">
        <v>121</v>
      </c>
      <c r="C145" s="74"/>
      <c r="D145" s="74"/>
      <c r="E145" s="74"/>
      <c r="F145" s="74"/>
      <c r="G145" s="74"/>
      <c r="H145" s="74"/>
      <c r="I145" s="74"/>
      <c r="J145" s="75"/>
    </row>
    <row r="146" spans="1:10" ht="36.75" customHeight="1" x14ac:dyDescent="0.25">
      <c r="A146" s="22" t="s">
        <v>30</v>
      </c>
      <c r="B146" s="71" t="s">
        <v>129</v>
      </c>
      <c r="C146" s="71"/>
      <c r="D146" s="71"/>
      <c r="E146" s="71"/>
      <c r="F146" s="71"/>
      <c r="G146" s="71"/>
      <c r="H146" s="71"/>
      <c r="I146" s="71"/>
      <c r="J146" s="72"/>
    </row>
    <row r="147" spans="1:10" ht="51.75" customHeight="1" x14ac:dyDescent="0.25">
      <c r="A147" s="22" t="s">
        <v>31</v>
      </c>
      <c r="B147" s="71" t="s">
        <v>130</v>
      </c>
      <c r="C147" s="82"/>
      <c r="D147" s="82"/>
      <c r="E147" s="82"/>
      <c r="F147" s="82"/>
      <c r="G147" s="82"/>
      <c r="H147" s="82"/>
      <c r="I147" s="82"/>
      <c r="J147" s="83"/>
    </row>
    <row r="148" spans="1:10" ht="31.5" customHeight="1" x14ac:dyDescent="0.25">
      <c r="A148" s="22" t="s">
        <v>32</v>
      </c>
      <c r="B148" s="71" t="s">
        <v>131</v>
      </c>
      <c r="C148" s="71"/>
      <c r="D148" s="71"/>
      <c r="E148" s="71"/>
      <c r="F148" s="71"/>
      <c r="G148" s="71"/>
      <c r="H148" s="71"/>
      <c r="I148" s="71"/>
      <c r="J148" s="72"/>
    </row>
    <row r="149" spans="1:10" ht="15.75" x14ac:dyDescent="0.25">
      <c r="A149" s="60" t="s">
        <v>33</v>
      </c>
      <c r="B149" s="61"/>
      <c r="C149" s="61"/>
      <c r="D149" s="61"/>
      <c r="E149" s="61"/>
      <c r="F149" s="61"/>
      <c r="G149" s="61"/>
      <c r="H149" s="61"/>
      <c r="I149" s="61"/>
      <c r="J149" s="62"/>
    </row>
    <row r="150" spans="1:10" ht="15.75" x14ac:dyDescent="0.25">
      <c r="A150" s="112" t="s">
        <v>34</v>
      </c>
      <c r="B150" s="113"/>
      <c r="C150" s="113"/>
      <c r="D150" s="113"/>
      <c r="E150" s="113"/>
      <c r="F150" s="113"/>
      <c r="G150" s="113"/>
      <c r="H150" s="113"/>
      <c r="I150" s="113"/>
      <c r="J150" s="114"/>
    </row>
    <row r="151" spans="1:10" x14ac:dyDescent="0.25">
      <c r="A151" s="115" t="s">
        <v>132</v>
      </c>
      <c r="B151" s="116"/>
      <c r="C151" s="116"/>
      <c r="D151" s="116"/>
      <c r="E151" s="116"/>
      <c r="F151" s="116"/>
      <c r="G151" s="116"/>
      <c r="H151" s="116"/>
      <c r="I151" s="116"/>
      <c r="J151" s="117"/>
    </row>
    <row r="152" spans="1:10" x14ac:dyDescent="0.25">
      <c r="A152" s="133" t="s">
        <v>40</v>
      </c>
      <c r="B152" s="133"/>
      <c r="C152" s="133"/>
      <c r="D152" s="133"/>
      <c r="E152" s="133"/>
      <c r="F152" s="133"/>
      <c r="G152" s="133"/>
      <c r="H152" s="133"/>
      <c r="I152" s="133"/>
      <c r="J152" s="133"/>
    </row>
    <row r="153" spans="1:10" ht="9.75" customHeight="1" x14ac:dyDescent="0.25">
      <c r="A153" s="45"/>
      <c r="B153" s="45"/>
      <c r="C153" s="45"/>
      <c r="D153" s="45"/>
      <c r="E153" s="45"/>
      <c r="F153" s="45"/>
      <c r="G153" s="45"/>
      <c r="H153" s="45"/>
      <c r="I153" s="45"/>
      <c r="J153" s="45"/>
    </row>
    <row r="154" spans="1:10" x14ac:dyDescent="0.25">
      <c r="A154" s="52" t="s">
        <v>114</v>
      </c>
      <c r="B154" s="48"/>
    </row>
    <row r="155" spans="1:10" x14ac:dyDescent="0.25">
      <c r="A155" s="52" t="s">
        <v>115</v>
      </c>
      <c r="B155" s="53">
        <v>45035</v>
      </c>
    </row>
    <row r="156" spans="1:10" x14ac:dyDescent="0.25">
      <c r="B156"/>
      <c r="C156"/>
      <c r="E156"/>
      <c r="F156"/>
      <c r="G156"/>
      <c r="H156"/>
      <c r="I156"/>
      <c r="J156"/>
    </row>
    <row r="157" spans="1:10" s="56" customFormat="1" x14ac:dyDescent="0.25">
      <c r="A157" s="54"/>
      <c r="B157" s="55"/>
      <c r="C157" s="55"/>
      <c r="D157" s="55"/>
      <c r="E157" s="55"/>
      <c r="F157" s="55"/>
      <c r="G157" s="55"/>
      <c r="H157" s="55"/>
      <c r="I157" s="55"/>
      <c r="J157" s="55"/>
    </row>
    <row r="158" spans="1:10" ht="15.75" customHeight="1" x14ac:dyDescent="0.25">
      <c r="A158" s="57"/>
      <c r="B158" s="57"/>
      <c r="C158" s="57"/>
      <c r="D158" s="57"/>
      <c r="E158" s="57"/>
      <c r="F158" s="57"/>
      <c r="G158" s="57"/>
      <c r="H158" s="57"/>
      <c r="I158" s="57"/>
      <c r="J158" s="57"/>
    </row>
    <row r="159" spans="1:10" ht="15" customHeight="1" x14ac:dyDescent="0.25">
      <c r="A159"/>
      <c r="B159"/>
      <c r="C159"/>
      <c r="D159"/>
      <c r="E159"/>
      <c r="F159"/>
      <c r="G159"/>
      <c r="H159"/>
      <c r="I159"/>
      <c r="J159"/>
    </row>
    <row r="160" spans="1:10" ht="30" customHeight="1" x14ac:dyDescent="0.25">
      <c r="A160"/>
      <c r="B160"/>
      <c r="C160"/>
      <c r="D160"/>
      <c r="E160"/>
      <c r="F160"/>
      <c r="G160"/>
      <c r="H160"/>
      <c r="I160"/>
      <c r="J160"/>
    </row>
    <row r="161" spans="1:10" x14ac:dyDescent="0.25">
      <c r="A161"/>
      <c r="B161"/>
      <c r="C161"/>
      <c r="D161"/>
      <c r="E161"/>
      <c r="F161"/>
      <c r="G161"/>
      <c r="H161"/>
      <c r="I161"/>
      <c r="J161"/>
    </row>
    <row r="162" spans="1:10" ht="30" customHeight="1" x14ac:dyDescent="0.25">
      <c r="A162"/>
      <c r="B162"/>
      <c r="C162"/>
      <c r="D162"/>
      <c r="E162"/>
      <c r="F162"/>
      <c r="G162"/>
      <c r="H162"/>
      <c r="I162"/>
      <c r="J162"/>
    </row>
    <row r="163" spans="1:10" x14ac:dyDescent="0.25">
      <c r="A163"/>
      <c r="B163"/>
      <c r="C163"/>
      <c r="D163"/>
      <c r="E163"/>
      <c r="F163"/>
      <c r="G163"/>
      <c r="H163"/>
      <c r="I163"/>
      <c r="J163"/>
    </row>
    <row r="164" spans="1:10" ht="15.75" customHeight="1" x14ac:dyDescent="0.25">
      <c r="A164"/>
      <c r="B164"/>
      <c r="C164"/>
      <c r="D164"/>
      <c r="E164"/>
      <c r="F164"/>
      <c r="G164"/>
      <c r="H164"/>
      <c r="I164"/>
      <c r="J164"/>
    </row>
    <row r="165" spans="1:10" ht="15" customHeight="1" x14ac:dyDescent="0.25">
      <c r="A165"/>
      <c r="B165"/>
      <c r="C165"/>
      <c r="D165"/>
      <c r="E165"/>
      <c r="F165"/>
      <c r="G165"/>
      <c r="H165"/>
      <c r="I165"/>
      <c r="J165"/>
    </row>
    <row r="166" spans="1:10" ht="15" customHeight="1" x14ac:dyDescent="0.25">
      <c r="A166"/>
      <c r="B166"/>
      <c r="C166"/>
      <c r="D166"/>
      <c r="E166"/>
      <c r="F166"/>
      <c r="G166"/>
      <c r="H166"/>
      <c r="I166"/>
      <c r="J166"/>
    </row>
    <row r="167" spans="1:10" x14ac:dyDescent="0.25">
      <c r="A167"/>
      <c r="B167"/>
      <c r="C167"/>
      <c r="D167"/>
      <c r="E167"/>
      <c r="F167"/>
      <c r="G167"/>
      <c r="H167"/>
      <c r="I167"/>
      <c r="J167"/>
    </row>
    <row r="168" spans="1:10" x14ac:dyDescent="0.25">
      <c r="A168"/>
      <c r="B168"/>
      <c r="C168"/>
      <c r="D168"/>
      <c r="E168"/>
      <c r="F168"/>
      <c r="G168"/>
      <c r="H168"/>
      <c r="I168"/>
      <c r="J168"/>
    </row>
    <row r="169" spans="1:10" x14ac:dyDescent="0.25">
      <c r="A169"/>
      <c r="B169"/>
      <c r="C169"/>
      <c r="D169"/>
      <c r="E169"/>
      <c r="F169"/>
      <c r="G169"/>
      <c r="H169"/>
      <c r="I169"/>
      <c r="J169"/>
    </row>
    <row r="170" spans="1:10" x14ac:dyDescent="0.25">
      <c r="A170"/>
      <c r="B170"/>
      <c r="C170"/>
      <c r="D170"/>
      <c r="E170"/>
      <c r="F170"/>
      <c r="G170"/>
      <c r="H170"/>
      <c r="I170"/>
      <c r="J170"/>
    </row>
  </sheetData>
  <sheetProtection algorithmName="SHA-512" hashValue="gpF5fL9INr9uNMtHBl+RiO0qxgRUAQ/1DwloAauU4y4c0kl2fikrOIFz9xDzFO7LHCKNIbPmXIj9071iKvLzNA==" saltValue="3Uv6qB/3TGMiaO6NX1C8hw==" spinCount="100000" sheet="1" objects="1" scenarios="1"/>
  <mergeCells count="172">
    <mergeCell ref="B144:J144"/>
    <mergeCell ref="B145:J145"/>
    <mergeCell ref="B146:J146"/>
    <mergeCell ref="B147:J147"/>
    <mergeCell ref="B148:J148"/>
    <mergeCell ref="A149:J149"/>
    <mergeCell ref="A150:J150"/>
    <mergeCell ref="A151:J151"/>
    <mergeCell ref="A152:J152"/>
    <mergeCell ref="A135:J135"/>
    <mergeCell ref="A136:J136"/>
    <mergeCell ref="B137:J137"/>
    <mergeCell ref="B138:J138"/>
    <mergeCell ref="B139:J139"/>
    <mergeCell ref="B140:J140"/>
    <mergeCell ref="B141:J141"/>
    <mergeCell ref="B142:J142"/>
    <mergeCell ref="B143:J143"/>
    <mergeCell ref="A128:B128"/>
    <mergeCell ref="C128:E128"/>
    <mergeCell ref="F128:H128"/>
    <mergeCell ref="I128:J128"/>
    <mergeCell ref="A129:J129"/>
    <mergeCell ref="C130:D130"/>
    <mergeCell ref="E130:F130"/>
    <mergeCell ref="G130:H130"/>
    <mergeCell ref="I130:J130"/>
    <mergeCell ref="A120:J120"/>
    <mergeCell ref="B121:J121"/>
    <mergeCell ref="B122:J122"/>
    <mergeCell ref="B123:J123"/>
    <mergeCell ref="B124:J124"/>
    <mergeCell ref="A125:J125"/>
    <mergeCell ref="A126:J126"/>
    <mergeCell ref="A127:B127"/>
    <mergeCell ref="C127:E127"/>
    <mergeCell ref="F127:H127"/>
    <mergeCell ref="I127:J127"/>
    <mergeCell ref="A96:B96"/>
    <mergeCell ref="C96:E96"/>
    <mergeCell ref="F96:H96"/>
    <mergeCell ref="I96:J96"/>
    <mergeCell ref="A97:J97"/>
    <mergeCell ref="A93:J93"/>
    <mergeCell ref="A94:J94"/>
    <mergeCell ref="A95:B95"/>
    <mergeCell ref="B73:J73"/>
    <mergeCell ref="B72:J72"/>
    <mergeCell ref="B74:J74"/>
    <mergeCell ref="B75:J75"/>
    <mergeCell ref="B76:J76"/>
    <mergeCell ref="B77:J77"/>
    <mergeCell ref="B78:J78"/>
    <mergeCell ref="B79:J79"/>
    <mergeCell ref="A117:J117"/>
    <mergeCell ref="A118:J118"/>
    <mergeCell ref="B81:J81"/>
    <mergeCell ref="B82:J82"/>
    <mergeCell ref="B83:J83"/>
    <mergeCell ref="C95:E95"/>
    <mergeCell ref="F95:H95"/>
    <mergeCell ref="I95:J95"/>
    <mergeCell ref="A88:J88"/>
    <mergeCell ref="B89:J89"/>
    <mergeCell ref="B90:J90"/>
    <mergeCell ref="B91:J91"/>
    <mergeCell ref="B92:J92"/>
    <mergeCell ref="A84:J84"/>
    <mergeCell ref="A85:J85"/>
    <mergeCell ref="A86:J86"/>
    <mergeCell ref="B80:J80"/>
    <mergeCell ref="A119:J119"/>
    <mergeCell ref="A104:J104"/>
    <mergeCell ref="B105:J105"/>
    <mergeCell ref="B106:J106"/>
    <mergeCell ref="B107:J107"/>
    <mergeCell ref="B108:J108"/>
    <mergeCell ref="C98:D98"/>
    <mergeCell ref="E98:F98"/>
    <mergeCell ref="G98:H98"/>
    <mergeCell ref="B112:J112"/>
    <mergeCell ref="B113:J113"/>
    <mergeCell ref="B114:J114"/>
    <mergeCell ref="B115:J115"/>
    <mergeCell ref="B116:J116"/>
    <mergeCell ref="B109:J109"/>
    <mergeCell ref="B110:J110"/>
    <mergeCell ref="B111:J111"/>
    <mergeCell ref="I98:J98"/>
    <mergeCell ref="A103:J103"/>
    <mergeCell ref="B35:J35"/>
    <mergeCell ref="B70:J70"/>
    <mergeCell ref="B71:J71"/>
    <mergeCell ref="C60:D60"/>
    <mergeCell ref="E60:F60"/>
    <mergeCell ref="G60:H60"/>
    <mergeCell ref="I60:J60"/>
    <mergeCell ref="A66:J66"/>
    <mergeCell ref="B42:J42"/>
    <mergeCell ref="B43:J43"/>
    <mergeCell ref="B44:J44"/>
    <mergeCell ref="B45:J45"/>
    <mergeCell ref="A59:J59"/>
    <mergeCell ref="A67:J67"/>
    <mergeCell ref="B68:J68"/>
    <mergeCell ref="B69:J69"/>
    <mergeCell ref="A58:B58"/>
    <mergeCell ref="C58:E58"/>
    <mergeCell ref="F58:H58"/>
    <mergeCell ref="I58:J58"/>
    <mergeCell ref="A13:J13"/>
    <mergeCell ref="C14:J14"/>
    <mergeCell ref="C16:J16"/>
    <mergeCell ref="A17:J17"/>
    <mergeCell ref="B18:J18"/>
    <mergeCell ref="A55:J55"/>
    <mergeCell ref="A56:J56"/>
    <mergeCell ref="A57:B57"/>
    <mergeCell ref="C57:E57"/>
    <mergeCell ref="F57:H57"/>
    <mergeCell ref="I57:J57"/>
    <mergeCell ref="A50:J50"/>
    <mergeCell ref="B51:J51"/>
    <mergeCell ref="B52:J52"/>
    <mergeCell ref="B53:J53"/>
    <mergeCell ref="B54:J54"/>
    <mergeCell ref="A46:J46"/>
    <mergeCell ref="A47:J47"/>
    <mergeCell ref="A48:J48"/>
    <mergeCell ref="B21:J21"/>
    <mergeCell ref="A32:J32"/>
    <mergeCell ref="A33:J33"/>
    <mergeCell ref="B34:J34"/>
    <mergeCell ref="B19:J19"/>
    <mergeCell ref="B1:J1"/>
    <mergeCell ref="B2:C2"/>
    <mergeCell ref="D2:H2"/>
    <mergeCell ref="B3:C3"/>
    <mergeCell ref="D3:H3"/>
    <mergeCell ref="A4:J4"/>
    <mergeCell ref="B8:J8"/>
    <mergeCell ref="B11:J11"/>
    <mergeCell ref="B12:J12"/>
    <mergeCell ref="A5:J5"/>
    <mergeCell ref="A6:J6"/>
    <mergeCell ref="A7:J7"/>
    <mergeCell ref="B9:J9"/>
    <mergeCell ref="B10:J10"/>
    <mergeCell ref="A158:J158"/>
    <mergeCell ref="B20:J20"/>
    <mergeCell ref="A22:J22"/>
    <mergeCell ref="A23:J23"/>
    <mergeCell ref="A24:B24"/>
    <mergeCell ref="I24:J24"/>
    <mergeCell ref="C15:J15"/>
    <mergeCell ref="B41:J41"/>
    <mergeCell ref="C24:E24"/>
    <mergeCell ref="B38:J38"/>
    <mergeCell ref="B39:J39"/>
    <mergeCell ref="B40:J40"/>
    <mergeCell ref="F24:H24"/>
    <mergeCell ref="C27:D27"/>
    <mergeCell ref="G27:H27"/>
    <mergeCell ref="I27:J27"/>
    <mergeCell ref="C25:E25"/>
    <mergeCell ref="F25:H25"/>
    <mergeCell ref="E27:F27"/>
    <mergeCell ref="B36:J36"/>
    <mergeCell ref="B37:J37"/>
    <mergeCell ref="A25:B25"/>
    <mergeCell ref="I25:J25"/>
    <mergeCell ref="A26:J26"/>
  </mergeCells>
  <phoneticPr fontId="22" type="noConversion"/>
  <dataValidations xWindow="671" yWindow="566" count="16">
    <dataValidation allowBlank="1" showInputMessage="1" showErrorMessage="1" prompt="Monto ejecutado en el trimestre" sqref="H28:H31 H61:H65 H99:H102 H131:H134"/>
    <dataValidation allowBlank="1" showInputMessage="1" showErrorMessage="1" prompt="Meta alcanzada en el trimestre" sqref="G28:G31 G61:G65 G99:G102 G131:G134"/>
    <dataValidation allowBlank="1" showInputMessage="1" showErrorMessage="1" prompt="Monto presupuestado para el producto" sqref="F99 F61 F28 D28 E29:F31 D30:D31 E62:F65 D61:D65 E100:F102 D99:D102 F131 D131 E132:F134 D133:D134"/>
    <dataValidation allowBlank="1" showInputMessage="1" showErrorMessage="1" prompt="Meta anual del indicador" sqref="E99 E61 E28 C28:C31 C61:C65 C99:C102 E131 C131:C134"/>
    <dataValidation allowBlank="1" showInputMessage="1" showErrorMessage="1" prompt="Nombre del indicador" sqref="B28:B31 B61:B65 B99:B102 B131:B134"/>
    <dataValidation allowBlank="1" showInputMessage="1" showErrorMessage="1" prompt="Nombre de cada producto" sqref="A99 A28:A31 A61:A65 A131:A134"/>
    <dataValidation allowBlank="1" showInputMessage="1" showErrorMessage="1" prompt="¿En qué consiste el programa?" sqref="B19:J19 B52:J52 B90:J90 B122:J122"/>
    <dataValidation allowBlank="1" showInputMessage="1" showErrorMessage="1" prompt="Presupuesto del programa" sqref="A25:C25 A58:C58 A96:C96 F96 F25 F58 A128:C128 F128"/>
    <dataValidation allowBlank="1" showInputMessage="1" showErrorMessage="1" prompt="Oportunidades de mejora identificadas" sqref="A48:J49 A86:J86 A119:J119 A151:J151 A153:J153"/>
    <dataValidation allowBlank="1" showInputMessage="1" showErrorMessage="1" prompt="De existir desvío, explicar razones." sqref="B71:J71 B75:J75 B37:J37 B45:J45 B79:J79 B83:J83 B116:J116 B107:J108 B112:J112 B41:J41 B140:J140 B148:J148 B144:J144"/>
    <dataValidation allowBlank="1" showInputMessage="1" showErrorMessage="1" prompt="1. Describir lo plasmado en el presupuesto_x000a_2. Describir lo alcanzado en términos financieros y de producción " sqref="B70:J70 B36:J36 B74:J74 B78:J78 B115:J115 B44:J44 B40:J40 B82:J82 B111:J111 B139:J139 B147:J147 B143:J143"/>
    <dataValidation allowBlank="1" showInputMessage="1" showErrorMessage="1" prompt="¿En qué consiste el producto? su objetivo" sqref="B35:J35 B69:J69 B106:J106 B43:J43 B39:J39 B110:J110 B114:J114 B138:J138 B142:J142 B146"/>
    <dataValidation allowBlank="1" showInputMessage="1" showErrorMessage="1" prompt="Nombre del producto" sqref="B34:J34 B68:J68 B105:J105 B72:J73 B76:J77 B42:J42 B38:J38 B80:J81 B109:J109 B113:J113 B137:J137 B145:J145 B141:J141"/>
    <dataValidation allowBlank="1" showInputMessage="1" showErrorMessage="1" prompt="¿A quién va dirigido el programa?, ¿qué característica tiene esta población que requiere ser beneficiada?" sqref="B20:J20 B53:J53 B91:J91 B123:J123"/>
    <dataValidation allowBlank="1" showInputMessage="1" prompt="Nombre del capítulo" sqref="B8:J10"/>
    <dataValidation allowBlank="1" sqref="A8"/>
  </dataValidations>
  <pageMargins left="0.7" right="0.7" top="0.75" bottom="0.75" header="0.3" footer="0.3"/>
  <pageSetup scale="59" orientation="portrait" r:id="rId1"/>
  <rowBreaks count="3" manualBreakCount="3">
    <brk id="48" max="16383" man="1"/>
    <brk id="65" max="16383" man="1"/>
    <brk id="87" max="16383" man="1"/>
  </rowBreaks>
  <ignoredErrors>
    <ignoredError sqref="J65 J30:J31 J100 I100 I62:J62 I64 I65 J101:J102 I101:I102" unlockedFormula="1"/>
    <ignoredError sqref="J64" unlockedFormula="1" calculatedColumn="1"/>
  </ignoredErrors>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1er trimestre 2023</vt:lpstr>
      <vt:lpstr>'1er trimestre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Marcia Morelva Carela Guillen</cp:lastModifiedBy>
  <cp:lastPrinted>2022-08-19T16:34:37Z</cp:lastPrinted>
  <dcterms:created xsi:type="dcterms:W3CDTF">2021-03-22T15:50:10Z</dcterms:created>
  <dcterms:modified xsi:type="dcterms:W3CDTF">2023-04-20T14:57:50Z</dcterms:modified>
</cp:coreProperties>
</file>