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costa\Desktop\"/>
    </mc:Choice>
  </mc:AlternateContent>
  <bookViews>
    <workbookView xWindow="0" yWindow="0" windowWidth="20490" windowHeight="7650"/>
  </bookViews>
  <sheets>
    <sheet name="P1 Presupuesto Aprobado 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38" i="1" l="1"/>
  <c r="D28" i="1"/>
  <c r="D18" i="1"/>
  <c r="D64" i="1" l="1"/>
  <c r="D12" i="1"/>
  <c r="D85" i="1" l="1"/>
</calcChain>
</file>

<file path=xl/sharedStrings.xml><?xml version="1.0" encoding="utf-8"?>
<sst xmlns="http://schemas.openxmlformats.org/spreadsheetml/2006/main" count="81" uniqueCount="81">
  <si>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</si>
  <si>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</si>
  <si>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</si>
  <si>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</si>
  <si>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</si>
  <si>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</si>
  <si>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</si>
  <si>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</si>
  <si>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</si>
  <si>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</si>
  <si>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</si>
  <si>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</si>
  <si>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</si>
  <si>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</si>
  <si>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</si>
  <si>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</si>
  <si>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</si>
  <si>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</si>
  <si>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</si>
  <si>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</si>
  <si>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</si>
  <si>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</si>
  <si>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</si>
  <si>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</si>
  <si>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</si>
  <si>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</si>
  <si>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</si>
  <si>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</si>
  <si>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</si>
  <si>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</si>
  <si>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</si>
  <si>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</si>
  <si>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</si>
  <si>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</si>
  <si>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</si>
  <si>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</si>
  <si>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</si>
  <si>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</si>
  <si>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</si>
  <si>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</si>
  <si>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</si>
  <si>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</si>
  <si>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</si>
  <si>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</si>
  <si>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</si>
  <si>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</si>
  <si>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</si>
  <si>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</si>
  <si>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</si>
  <si>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</si>
  <si>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</si>
  <si>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</si>
  <si>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</si>
  <si>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</si>
  <si>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</si>
  <si>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</si>
  <si>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</si>
  <si>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</si>
  <si>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</si>
  <si>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</si>
  <si>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</si>
  <si>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</si>
  <si>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</si>
  <si>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</si>
  <si>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</si>
  <si>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</si>
  <si>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</si>
  <si>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</si>
  <si>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</si>
  <si>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</si>
  <si>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</si>
  <si>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</si>
  <si>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</si>
  <si>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</si>
  <si>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</si>
  <si>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</si>
  <si>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Aprobado</t>
  </si>
  <si>
    <t xml:space="preserve">                      Consejo Nacional para la Niñez y la Adolescencia</t>
  </si>
  <si>
    <t xml:space="preserve">                                                                                                En RD$ </t>
  </si>
  <si>
    <t xml:space="preserve">                                                                                                Año 2022</t>
  </si>
  <si>
    <t xml:space="preserve">                               Presupuesto de Gasto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</si>
</sst>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39" fontId="0" fillId="0" borderId="0" xfId="0" applyNumberFormat="1"/>
    <xf numFmtId="39" fontId="3" fillId="0" borderId="0" xfId="0" applyNumberFormat="1" applyFont="1"/>
    <xf numFmtId="39" fontId="3" fillId="0" borderId="0" xfId="0" applyNumberFormat="1" applyFont="1" applyBorder="1"/>
    <xf numFmtId="39" fontId="3" fillId="3" borderId="2" xfId="0" applyNumberFormat="1" applyFont="1" applyFill="1" applyBorder="1"/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1" fillId="0" borderId="0" xfId="0" applyFont="1" applyBorder="1" applyAlignment="1">
      <alignment horizontal="left"/>
    </xf>
    <xf numFmtId="0" fontId="13" fillId="3" borderId="2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8" fillId="0" borderId="5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10" fillId="0" borderId="5" xfId="0" applyFont="1" applyBorder="1" applyAlignment="1">
      <alignment vertical="top" wrapText="1" readingOrder="1"/>
    </xf>
    <xf numFmtId="0" fontId="10" fillId="0" borderId="0" xfId="0" applyFont="1" applyBorder="1" applyAlignment="1">
      <alignment vertical="top" wrapText="1" readingOrder="1"/>
    </xf>
    <xf numFmtId="0" fontId="14" fillId="0" borderId="5" xfId="0" applyFont="1" applyBorder="1" applyAlignment="1">
      <alignment vertical="top" readingOrder="1"/>
    </xf>
    <xf numFmtId="0" fontId="14" fillId="0" borderId="0" xfId="0" applyFont="1" applyBorder="1" applyAlignment="1">
      <alignment vertical="top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297759</xdr:colOff>
      <xdr:row>0</xdr:row>
      <xdr:rowOff>185944</xdr:rowOff>
    </xdr:from>
    <xdr:to>
      <xdr:col>2</xdr:col>
      <xdr:colOff>654739</xdr:colOff>
      <xdr:row>3</xdr:row>
      <xdr:rowOff>164823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607"/>
        <a:stretch>
          <a:fillRect/>
        </a:stretch>
      </xdr:blipFill>
      <xdr:spPr bwMode="auto">
        <a:xfrm>
          <a:off x="297759" y="185944"/>
          <a:ext cx="1133475" cy="713961"/>
        </a:xfrm>
        <a:prstGeom prst="rect">
          <a:avLst/>
        </a:prstGeom>
        <a:noFill/>
        <a:ln w="1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85"/>
  <sheetViews>
    <sheetView showGridLines="0" tabSelected="1" zoomScale="92" zoomScaleNormal="92" workbookViewId="0">
      <selection activeCell="A91" sqref="A91"/>
    </sheetView>
  </sheetViews>
  <sheetFormatPr baseColWidth="10" defaultColWidth="11.42578125" defaultRowHeight="15" x14ac:dyDescent="0.25"/>
  <cols>
    <col min="1" max="1" width="6.140625" customWidth="1"/>
    <col min="2" max="2" width="5.42578125" customWidth="1"/>
    <col min="3" max="3" width="75.5703125" customWidth="1"/>
    <col min="4" max="4" width="16.28515625" customWidth="1"/>
  </cols>
  <sheetData>
    <row r="3" spans="2:12" ht="28.5" customHeight="1" x14ac:dyDescent="0.25">
      <c r="C3" s="16"/>
      <c r="D3" s="17"/>
      <c r="E3" s="2"/>
      <c r="F3" s="2"/>
      <c r="G3" s="2"/>
      <c r="H3" s="2"/>
      <c r="I3" s="2"/>
      <c r="J3" s="2"/>
      <c r="K3" s="2"/>
      <c r="L3" s="2"/>
    </row>
    <row r="4" spans="2:12" ht="21" customHeight="1" x14ac:dyDescent="0.25">
      <c r="C4" s="25" t="s">
        <v>77</v>
      </c>
      <c r="D4" s="26"/>
      <c r="E4" s="3"/>
      <c r="F4" s="3"/>
      <c r="G4" s="3"/>
      <c r="H4" s="3"/>
      <c r="I4" s="3"/>
      <c r="J4" s="3"/>
      <c r="K4" s="3"/>
      <c r="L4" s="3"/>
    </row>
    <row r="5" spans="2:12" ht="15.75" x14ac:dyDescent="0.25">
      <c r="C5" s="23" t="s">
        <v>79</v>
      </c>
      <c r="D5" s="24"/>
      <c r="E5" s="4"/>
      <c r="F5" s="4"/>
      <c r="G5" s="4"/>
      <c r="H5" s="4"/>
      <c r="I5" s="4"/>
      <c r="J5" s="4"/>
      <c r="K5" s="4"/>
      <c r="L5" s="4"/>
    </row>
    <row r="6" spans="2:12" ht="15.75" customHeight="1" x14ac:dyDescent="0.25">
      <c r="C6" s="27" t="s">
        <v>80</v>
      </c>
      <c r="D6" s="28"/>
      <c r="E6" s="5"/>
      <c r="F6" s="5"/>
      <c r="G6" s="5"/>
      <c r="H6" s="5"/>
      <c r="I6" s="5"/>
      <c r="J6" s="5"/>
      <c r="K6" s="5"/>
      <c r="L6" s="5"/>
    </row>
    <row r="7" spans="2:12" ht="15.75" customHeight="1" x14ac:dyDescent="0.25">
      <c r="B7" s="6"/>
      <c r="C7" s="18" t="s">
        <v>78</v>
      </c>
      <c r="D7" s="19"/>
      <c r="E7" s="5"/>
      <c r="F7" s="5"/>
      <c r="G7" s="5"/>
      <c r="H7" s="5"/>
      <c r="I7" s="5"/>
      <c r="J7" s="5"/>
      <c r="K7" s="5"/>
      <c r="L7" s="5"/>
    </row>
    <row r="9" spans="2:12" ht="15" customHeight="1" x14ac:dyDescent="0.25">
      <c r="C9" s="20" t="s">
        <v>66</v>
      </c>
      <c r="D9" s="21" t="s">
        <v>76</v>
      </c>
    </row>
    <row r="10" spans="2:12" ht="32.25" customHeight="1" x14ac:dyDescent="0.25">
      <c r="C10" s="20"/>
      <c r="D10" s="22"/>
    </row>
    <row r="11" spans="2:12" x14ac:dyDescent="0.25">
      <c r="C11" s="11" t="s">
        <v>0</v>
      </c>
      <c r="D11" s="1"/>
    </row>
    <row r="12" spans="2:12" x14ac:dyDescent="0.25">
      <c r="C12" s="12" t="s">
        <v>1</v>
      </c>
      <c r="D12" s="8">
        <f t="shared" ref="D12" si="0">+D13+D14+D15+D16+D17</f>
        <v>790734019</v>
      </c>
    </row>
    <row r="13" spans="2:12" x14ac:dyDescent="0.25">
      <c r="C13" s="13" t="s">
        <v>2</v>
      </c>
      <c r="D13" s="7">
        <v>585565700</v>
      </c>
    </row>
    <row r="14" spans="2:12" x14ac:dyDescent="0.25">
      <c r="C14" s="13" t="s">
        <v>3</v>
      </c>
      <c r="D14" s="7">
        <v>115537500</v>
      </c>
    </row>
    <row r="15" spans="2:12" x14ac:dyDescent="0.25">
      <c r="C15" s="13" t="s">
        <v>4</v>
      </c>
      <c r="D15" s="7">
        <v>486000</v>
      </c>
    </row>
    <row r="16" spans="2:12" x14ac:dyDescent="0.25">
      <c r="C16" s="13" t="s">
        <v>5</v>
      </c>
      <c r="D16" s="7">
        <v>0</v>
      </c>
    </row>
    <row r="17" spans="3:4" x14ac:dyDescent="0.25">
      <c r="C17" s="13" t="s">
        <v>6</v>
      </c>
      <c r="D17" s="7">
        <v>89144819</v>
      </c>
    </row>
    <row r="18" spans="3:4" x14ac:dyDescent="0.25">
      <c r="C18" s="12" t="s">
        <v>7</v>
      </c>
      <c r="D18" s="8">
        <f>+D19+D20+D21+D22+D23+D24+D25+D26+D27</f>
        <v>267320173</v>
      </c>
    </row>
    <row r="19" spans="3:4" x14ac:dyDescent="0.25">
      <c r="C19" s="13" t="s">
        <v>8</v>
      </c>
      <c r="D19" s="7">
        <v>41448000</v>
      </c>
    </row>
    <row r="20" spans="3:4" x14ac:dyDescent="0.25">
      <c r="C20" s="13" t="s">
        <v>9</v>
      </c>
      <c r="D20" s="7">
        <v>9227200</v>
      </c>
    </row>
    <row r="21" spans="3:4" x14ac:dyDescent="0.25">
      <c r="C21" s="13" t="s">
        <v>10</v>
      </c>
      <c r="D21" s="7">
        <v>14716250</v>
      </c>
    </row>
    <row r="22" spans="3:4" x14ac:dyDescent="0.25">
      <c r="C22" s="13" t="s">
        <v>11</v>
      </c>
      <c r="D22" s="7">
        <v>2600000</v>
      </c>
    </row>
    <row r="23" spans="3:4" x14ac:dyDescent="0.25">
      <c r="C23" s="13" t="s">
        <v>12</v>
      </c>
      <c r="D23" s="7">
        <v>36780000</v>
      </c>
    </row>
    <row r="24" spans="3:4" x14ac:dyDescent="0.25">
      <c r="C24" s="13" t="s">
        <v>13</v>
      </c>
      <c r="D24" s="7">
        <v>5300000</v>
      </c>
    </row>
    <row r="25" spans="3:4" x14ac:dyDescent="0.25">
      <c r="C25" s="13" t="s">
        <v>14</v>
      </c>
      <c r="D25" s="7">
        <v>18800000</v>
      </c>
    </row>
    <row r="26" spans="3:4" x14ac:dyDescent="0.25">
      <c r="C26" s="13" t="s">
        <v>15</v>
      </c>
      <c r="D26" s="7">
        <v>109792643</v>
      </c>
    </row>
    <row r="27" spans="3:4" x14ac:dyDescent="0.25">
      <c r="C27" s="13" t="s">
        <v>16</v>
      </c>
      <c r="D27" s="7">
        <v>28656080</v>
      </c>
    </row>
    <row r="28" spans="3:4" x14ac:dyDescent="0.25">
      <c r="C28" s="12" t="s">
        <v>17</v>
      </c>
      <c r="D28" s="8">
        <f>+D29+D30+D31+D32+D33+D34+D35+D36+D37</f>
        <v>252685362</v>
      </c>
    </row>
    <row r="29" spans="3:4" x14ac:dyDescent="0.25">
      <c r="C29" s="13" t="s">
        <v>18</v>
      </c>
      <c r="D29" s="7">
        <v>110675048</v>
      </c>
    </row>
    <row r="30" spans="3:4" x14ac:dyDescent="0.25">
      <c r="C30" s="13" t="s">
        <v>19</v>
      </c>
      <c r="D30" s="7">
        <v>7973760</v>
      </c>
    </row>
    <row r="31" spans="3:4" x14ac:dyDescent="0.25">
      <c r="C31" s="13" t="s">
        <v>20</v>
      </c>
      <c r="D31" s="7">
        <v>11777810</v>
      </c>
    </row>
    <row r="32" spans="3:4" x14ac:dyDescent="0.25">
      <c r="C32" s="13" t="s">
        <v>21</v>
      </c>
      <c r="D32" s="7">
        <v>14000000</v>
      </c>
    </row>
    <row r="33" spans="3:4" x14ac:dyDescent="0.25">
      <c r="C33" s="13" t="s">
        <v>22</v>
      </c>
      <c r="D33" s="7">
        <v>2200000</v>
      </c>
    </row>
    <row r="34" spans="3:4" x14ac:dyDescent="0.25">
      <c r="C34" s="13" t="s">
        <v>23</v>
      </c>
      <c r="D34" s="7">
        <v>1150000</v>
      </c>
    </row>
    <row r="35" spans="3:4" x14ac:dyDescent="0.25">
      <c r="C35" s="13" t="s">
        <v>24</v>
      </c>
      <c r="D35" s="7">
        <v>31896250</v>
      </c>
    </row>
    <row r="36" spans="3:4" x14ac:dyDescent="0.25">
      <c r="C36" s="13" t="s">
        <v>25</v>
      </c>
      <c r="D36" s="7">
        <v>0</v>
      </c>
    </row>
    <row r="37" spans="3:4" x14ac:dyDescent="0.25">
      <c r="C37" s="13" t="s">
        <v>26</v>
      </c>
      <c r="D37" s="7">
        <v>73012494</v>
      </c>
    </row>
    <row r="38" spans="3:4" x14ac:dyDescent="0.25">
      <c r="C38" s="12" t="s">
        <v>27</v>
      </c>
      <c r="D38" s="8">
        <f>+D39+D40+D41+D42+D43+D44+D45+D46</f>
        <v>173703170</v>
      </c>
    </row>
    <row r="39" spans="3:4" x14ac:dyDescent="0.25">
      <c r="C39" s="13" t="s">
        <v>28</v>
      </c>
      <c r="D39" s="7">
        <v>173703170</v>
      </c>
    </row>
    <row r="40" spans="3:4" x14ac:dyDescent="0.25">
      <c r="C40" s="13" t="s">
        <v>29</v>
      </c>
      <c r="D40" s="7">
        <v>0</v>
      </c>
    </row>
    <row r="41" spans="3:4" x14ac:dyDescent="0.25">
      <c r="C41" s="13" t="s">
        <v>30</v>
      </c>
      <c r="D41" s="7">
        <v>0</v>
      </c>
    </row>
    <row r="42" spans="3:4" x14ac:dyDescent="0.25">
      <c r="C42" s="13" t="s">
        <v>31</v>
      </c>
      <c r="D42" s="7">
        <v>0</v>
      </c>
    </row>
    <row r="43" spans="3:4" x14ac:dyDescent="0.25">
      <c r="C43" s="13" t="s">
        <v>32</v>
      </c>
      <c r="D43" s="7">
        <v>0</v>
      </c>
    </row>
    <row r="44" spans="3:4" x14ac:dyDescent="0.25">
      <c r="C44" s="13" t="s">
        <v>33</v>
      </c>
      <c r="D44" s="7">
        <v>0</v>
      </c>
    </row>
    <row r="45" spans="3:4" x14ac:dyDescent="0.25">
      <c r="C45" s="13" t="s">
        <v>34</v>
      </c>
      <c r="D45" s="7">
        <v>0</v>
      </c>
    </row>
    <row r="46" spans="3:4" x14ac:dyDescent="0.25">
      <c r="C46" s="13" t="s">
        <v>35</v>
      </c>
      <c r="D46" s="7">
        <v>0</v>
      </c>
    </row>
    <row r="47" spans="3:4" x14ac:dyDescent="0.25">
      <c r="C47" s="12" t="s">
        <v>36</v>
      </c>
      <c r="D47" s="8">
        <v>0</v>
      </c>
    </row>
    <row r="48" spans="3:4" x14ac:dyDescent="0.25">
      <c r="C48" s="13" t="s">
        <v>37</v>
      </c>
      <c r="D48" s="7">
        <v>0</v>
      </c>
    </row>
    <row r="49" spans="3:4" x14ac:dyDescent="0.25">
      <c r="C49" s="13" t="s">
        <v>38</v>
      </c>
      <c r="D49" s="7">
        <v>0</v>
      </c>
    </row>
    <row r="50" spans="3:4" x14ac:dyDescent="0.25">
      <c r="C50" s="13" t="s">
        <v>39</v>
      </c>
      <c r="D50" s="7">
        <v>0</v>
      </c>
    </row>
    <row r="51" spans="3:4" x14ac:dyDescent="0.25">
      <c r="C51" s="13" t="s">
        <v>40</v>
      </c>
      <c r="D51" s="7">
        <v>0</v>
      </c>
    </row>
    <row r="52" spans="3:4" x14ac:dyDescent="0.25">
      <c r="C52" s="13" t="s">
        <v>41</v>
      </c>
      <c r="D52" s="7">
        <v>0</v>
      </c>
    </row>
    <row r="53" spans="3:4" x14ac:dyDescent="0.25">
      <c r="C53" s="13" t="s">
        <v>42</v>
      </c>
      <c r="D53" s="7">
        <v>0</v>
      </c>
    </row>
    <row r="54" spans="3:4" x14ac:dyDescent="0.25">
      <c r="C54" s="12" t="s">
        <v>43</v>
      </c>
      <c r="D54" s="8">
        <f>+D55+D56+D57+D58+D59+D60+D61+D62+D63</f>
        <v>20440400</v>
      </c>
    </row>
    <row r="55" spans="3:4" x14ac:dyDescent="0.25">
      <c r="C55" s="13" t="s">
        <v>44</v>
      </c>
      <c r="D55" s="7">
        <v>4650400</v>
      </c>
    </row>
    <row r="56" spans="3:4" x14ac:dyDescent="0.25">
      <c r="C56" s="13" t="s">
        <v>45</v>
      </c>
      <c r="D56" s="7">
        <v>1750000</v>
      </c>
    </row>
    <row r="57" spans="3:4" x14ac:dyDescent="0.25">
      <c r="C57" s="13" t="s">
        <v>46</v>
      </c>
      <c r="D57" s="7">
        <v>2000000</v>
      </c>
    </row>
    <row r="58" spans="3:4" x14ac:dyDescent="0.25">
      <c r="C58" s="13" t="s">
        <v>47</v>
      </c>
      <c r="D58" s="7">
        <v>6640000</v>
      </c>
    </row>
    <row r="59" spans="3:4" x14ac:dyDescent="0.25">
      <c r="C59" s="13" t="s">
        <v>48</v>
      </c>
      <c r="D59" s="7">
        <v>2700000</v>
      </c>
    </row>
    <row r="60" spans="3:4" x14ac:dyDescent="0.25">
      <c r="C60" s="13" t="s">
        <v>49</v>
      </c>
      <c r="D60" s="7">
        <v>200000</v>
      </c>
    </row>
    <row r="61" spans="3:4" x14ac:dyDescent="0.25">
      <c r="C61" s="13" t="s">
        <v>50</v>
      </c>
      <c r="D61" s="7">
        <v>0</v>
      </c>
    </row>
    <row r="62" spans="3:4" x14ac:dyDescent="0.25">
      <c r="C62" s="13" t="s">
        <v>51</v>
      </c>
      <c r="D62" s="7">
        <v>2000000</v>
      </c>
    </row>
    <row r="63" spans="3:4" x14ac:dyDescent="0.25">
      <c r="C63" s="13" t="s">
        <v>52</v>
      </c>
      <c r="D63" s="7">
        <v>500000</v>
      </c>
    </row>
    <row r="64" spans="3:4" x14ac:dyDescent="0.25">
      <c r="C64" s="12" t="s">
        <v>53</v>
      </c>
      <c r="D64" s="8">
        <f>+D65+D66+D67+D68</f>
        <v>5900000</v>
      </c>
    </row>
    <row r="65" spans="3:4" x14ac:dyDescent="0.25">
      <c r="C65" s="13" t="s">
        <v>54</v>
      </c>
      <c r="D65" s="7">
        <v>5900000</v>
      </c>
    </row>
    <row r="66" spans="3:4" x14ac:dyDescent="0.25">
      <c r="C66" s="13" t="s">
        <v>55</v>
      </c>
      <c r="D66" s="7">
        <v>0</v>
      </c>
    </row>
    <row r="67" spans="3:4" x14ac:dyDescent="0.25">
      <c r="C67" s="13" t="s">
        <v>56</v>
      </c>
      <c r="D67" s="7">
        <v>0</v>
      </c>
    </row>
    <row r="68" spans="3:4" x14ac:dyDescent="0.25">
      <c r="C68" s="13" t="s">
        <v>57</v>
      </c>
      <c r="D68" s="7">
        <v>0</v>
      </c>
    </row>
    <row r="69" spans="3:4" x14ac:dyDescent="0.25">
      <c r="C69" s="12" t="s">
        <v>58</v>
      </c>
      <c r="D69" s="8">
        <v>0</v>
      </c>
    </row>
    <row r="70" spans="3:4" x14ac:dyDescent="0.25">
      <c r="C70" s="13" t="s">
        <v>59</v>
      </c>
      <c r="D70" s="7">
        <v>0</v>
      </c>
    </row>
    <row r="71" spans="3:4" x14ac:dyDescent="0.25">
      <c r="C71" s="13" t="s">
        <v>60</v>
      </c>
      <c r="D71" s="7">
        <v>0</v>
      </c>
    </row>
    <row r="72" spans="3:4" x14ac:dyDescent="0.25">
      <c r="C72" s="12" t="s">
        <v>61</v>
      </c>
      <c r="D72" s="8">
        <v>0</v>
      </c>
    </row>
    <row r="73" spans="3:4" x14ac:dyDescent="0.25">
      <c r="C73" s="13" t="s">
        <v>62</v>
      </c>
      <c r="D73" s="7">
        <v>0</v>
      </c>
    </row>
    <row r="74" spans="3:4" x14ac:dyDescent="0.25">
      <c r="C74" s="13" t="s">
        <v>63</v>
      </c>
      <c r="D74" s="7">
        <v>0</v>
      </c>
    </row>
    <row r="75" spans="3:4" x14ac:dyDescent="0.25">
      <c r="C75" s="13" t="s">
        <v>64</v>
      </c>
      <c r="D75" s="7">
        <v>0</v>
      </c>
    </row>
    <row r="76" spans="3:4" x14ac:dyDescent="0.25">
      <c r="C76" s="14" t="s">
        <v>67</v>
      </c>
      <c r="D76" s="9">
        <v>0</v>
      </c>
    </row>
    <row r="77" spans="3:4" x14ac:dyDescent="0.25">
      <c r="C77" s="12" t="s">
        <v>68</v>
      </c>
      <c r="D77" s="7">
        <v>0</v>
      </c>
    </row>
    <row r="78" spans="3:4" x14ac:dyDescent="0.25">
      <c r="C78" s="13" t="s">
        <v>69</v>
      </c>
      <c r="D78" s="7">
        <v>0</v>
      </c>
    </row>
    <row r="79" spans="3:4" x14ac:dyDescent="0.25">
      <c r="C79" s="13" t="s">
        <v>70</v>
      </c>
      <c r="D79" s="7">
        <v>0</v>
      </c>
    </row>
    <row r="80" spans="3:4" x14ac:dyDescent="0.25">
      <c r="C80" s="12" t="s">
        <v>71</v>
      </c>
      <c r="D80" s="7">
        <v>0</v>
      </c>
    </row>
    <row r="81" spans="3:4" x14ac:dyDescent="0.25">
      <c r="C81" s="13" t="s">
        <v>72</v>
      </c>
      <c r="D81" s="7">
        <v>0</v>
      </c>
    </row>
    <row r="82" spans="3:4" x14ac:dyDescent="0.25">
      <c r="C82" s="13" t="s">
        <v>73</v>
      </c>
      <c r="D82" s="7">
        <v>0</v>
      </c>
    </row>
    <row r="83" spans="3:4" x14ac:dyDescent="0.25">
      <c r="C83" s="12" t="s">
        <v>74</v>
      </c>
      <c r="D83" s="7">
        <v>0</v>
      </c>
    </row>
    <row r="84" spans="3:4" x14ac:dyDescent="0.25">
      <c r="C84" s="13" t="s">
        <v>75</v>
      </c>
      <c r="D84" s="7">
        <v>0</v>
      </c>
    </row>
    <row r="85" spans="3:4" x14ac:dyDescent="0.25">
      <c r="C85" s="15" t="s">
        <v>65</v>
      </c>
      <c r="D85" s="10">
        <f>+D12+D18+D28+D38+D54+D64</f>
        <v>1510783124</v>
      </c>
    </row>
  </sheetData>
  <mergeCells count="7">
    <mergeCell ref="C3:D3"/>
    <mergeCell ref="C7:D7"/>
    <mergeCell ref="C9:C10"/>
    <mergeCell ref="D9:D10"/>
    <mergeCell ref="C5:D5"/>
    <mergeCell ref="C4:D4"/>
    <mergeCell ref="C6:D6"/>
  </mergeCells>
  <pageMargins left="0.23622047244094491" right="0.23622047244094491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Rossy Acosta</cp:lastModifiedBy>
  <cp:lastPrinted>2022-03-15T18:28:14Z</cp:lastPrinted>
  <dcterms:created xsi:type="dcterms:W3CDTF">2021-07-29T18:58:50Z</dcterms:created>
  <dcterms:modified xsi:type="dcterms:W3CDTF">2022-06-27T19:16:05Z</dcterms:modified>
</cp:coreProperties>
</file>